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ertificats i segells acreditació\"/>
    </mc:Choice>
  </mc:AlternateContent>
  <bookViews>
    <workbookView xWindow="0" yWindow="0" windowWidth="19200" windowHeight="10995" activeTab="1"/>
  </bookViews>
  <sheets>
    <sheet name="Taula" sheetId="4" r:id="rId1"/>
    <sheet name="Certificats AQU Catalunya" sheetId="1" r:id="rId2"/>
    <sheet name="Web" sheetId="3" r:id="rId3"/>
  </sheets>
  <externalReferences>
    <externalReference r:id="rId4"/>
    <externalReference r:id="rId5"/>
  </externalReferences>
  <definedNames>
    <definedName name="_xlnm._FilterDatabase" localSheetId="2" hidden="1">Web!$B$1:$J$146</definedName>
    <definedName name="_xlnm.Print_Area" localSheetId="1">'Certificats AQU Catalunya'!$B$1:$P$688</definedName>
    <definedName name="owssvr" localSheetId="1" hidden="1">'Certificats AQU Catalunya'!$B$1:$U$688</definedName>
    <definedName name="_xlnm.Print_Titles" localSheetId="1">'Certificats AQU Catalunya'!$1:$1</definedName>
  </definedNames>
  <calcPr calcId="152511" concurrentCalc="0"/>
  <pivotCaches>
    <pivotCache cacheId="0" r:id="rId6"/>
  </pivotCaches>
</workbook>
</file>

<file path=xl/calcChain.xml><?xml version="1.0" encoding="utf-8"?>
<calcChain xmlns="http://schemas.openxmlformats.org/spreadsheetml/2006/main">
  <c r="O123" i="1" l="1"/>
  <c r="N123" i="1"/>
  <c r="M123" i="1"/>
  <c r="O122" i="1"/>
  <c r="N122" i="1"/>
  <c r="M122" i="1"/>
  <c r="O254" i="1"/>
  <c r="N254" i="1"/>
  <c r="M254" i="1"/>
  <c r="O253" i="1"/>
  <c r="N253" i="1"/>
  <c r="M253" i="1"/>
  <c r="O460" i="1"/>
  <c r="N460" i="1"/>
  <c r="M460" i="1"/>
  <c r="O510" i="1"/>
  <c r="N510" i="1"/>
  <c r="M510" i="1"/>
  <c r="O559" i="1"/>
  <c r="N559" i="1"/>
  <c r="M559" i="1"/>
  <c r="O608" i="1"/>
  <c r="N608" i="1"/>
  <c r="M608" i="1"/>
  <c r="O393" i="1"/>
  <c r="N393" i="1"/>
  <c r="M393" i="1"/>
  <c r="O252" i="1"/>
  <c r="N252" i="1"/>
  <c r="M252" i="1"/>
  <c r="O130" i="1"/>
  <c r="N130" i="1"/>
  <c r="M130" i="1"/>
  <c r="O251" i="1"/>
  <c r="N251" i="1"/>
  <c r="M251" i="1"/>
  <c r="O250" i="1"/>
  <c r="N250" i="1"/>
  <c r="M250" i="1"/>
  <c r="O249" i="1"/>
  <c r="N249" i="1"/>
  <c r="M249" i="1"/>
  <c r="O248" i="1"/>
  <c r="N248" i="1"/>
  <c r="M248" i="1"/>
  <c r="O247" i="1"/>
  <c r="N247" i="1"/>
  <c r="M247" i="1"/>
  <c r="O607" i="1"/>
  <c r="N607" i="1"/>
  <c r="M607" i="1"/>
  <c r="O246" i="1"/>
  <c r="N246" i="1"/>
  <c r="M246" i="1"/>
  <c r="O509" i="1"/>
  <c r="N509" i="1"/>
  <c r="M509" i="1"/>
  <c r="O245" i="1"/>
  <c r="N245" i="1"/>
  <c r="M245" i="1"/>
  <c r="O121" i="1"/>
  <c r="N121" i="1"/>
  <c r="M121" i="1"/>
  <c r="O558" i="1"/>
  <c r="N558" i="1"/>
  <c r="M558" i="1"/>
  <c r="O392" i="1"/>
  <c r="N392" i="1"/>
  <c r="M392" i="1"/>
  <c r="O391" i="1"/>
  <c r="N391" i="1"/>
  <c r="M391" i="1"/>
  <c r="O557" i="1"/>
  <c r="N557" i="1"/>
  <c r="M557" i="1"/>
  <c r="O556" i="1"/>
  <c r="N556" i="1"/>
  <c r="M556" i="1"/>
  <c r="O555" i="1"/>
  <c r="N555" i="1"/>
  <c r="M555" i="1"/>
  <c r="O120" i="1"/>
  <c r="N120" i="1"/>
  <c r="M120" i="1"/>
  <c r="O119" i="1"/>
  <c r="N119" i="1"/>
  <c r="M119" i="1"/>
  <c r="O118" i="1"/>
  <c r="N118" i="1"/>
  <c r="M118" i="1"/>
  <c r="O554" i="1"/>
  <c r="N554" i="1"/>
  <c r="M554" i="1"/>
  <c r="O129" i="1"/>
  <c r="N129" i="1"/>
  <c r="M129" i="1"/>
  <c r="O390" i="1"/>
  <c r="N390" i="1"/>
  <c r="M390" i="1"/>
  <c r="O389" i="1"/>
  <c r="N389" i="1"/>
  <c r="M389" i="1"/>
  <c r="O553" i="1"/>
  <c r="N553" i="1"/>
  <c r="M553" i="1"/>
  <c r="O364" i="1"/>
  <c r="N364" i="1"/>
  <c r="M364" i="1"/>
  <c r="O388" i="1"/>
  <c r="N388" i="1"/>
  <c r="M388" i="1"/>
  <c r="O387" i="1"/>
  <c r="N387" i="1"/>
  <c r="M387" i="1"/>
  <c r="O117" i="1"/>
  <c r="N117" i="1"/>
  <c r="M117" i="1"/>
  <c r="O116" i="1"/>
  <c r="N116" i="1"/>
  <c r="M116" i="1"/>
  <c r="O115" i="1"/>
  <c r="N115" i="1"/>
  <c r="M115" i="1"/>
  <c r="O114" i="1"/>
  <c r="N114" i="1"/>
  <c r="M114" i="1"/>
  <c r="O113" i="1"/>
  <c r="N113" i="1"/>
  <c r="M113" i="1"/>
  <c r="O128" i="1"/>
  <c r="N128" i="1"/>
  <c r="M128" i="1"/>
  <c r="O363" i="1"/>
  <c r="N363" i="1"/>
  <c r="M363" i="1"/>
  <c r="O386" i="1"/>
  <c r="N386" i="1"/>
  <c r="M386" i="1"/>
  <c r="O385" i="1"/>
  <c r="N385" i="1"/>
  <c r="M385" i="1"/>
  <c r="O384" i="1"/>
  <c r="N384" i="1"/>
  <c r="M384" i="1"/>
  <c r="O362" i="1"/>
  <c r="N362" i="1"/>
  <c r="M362" i="1"/>
  <c r="O127" i="1"/>
  <c r="N127" i="1"/>
  <c r="M127" i="1"/>
  <c r="O342" i="1"/>
  <c r="N342" i="1"/>
  <c r="M342" i="1"/>
  <c r="O552" i="1"/>
  <c r="N552" i="1"/>
  <c r="M552" i="1"/>
  <c r="O341" i="1"/>
  <c r="N341" i="1"/>
  <c r="M341" i="1"/>
  <c r="O606" i="1"/>
  <c r="N606" i="1"/>
  <c r="M606" i="1"/>
  <c r="O605" i="1"/>
  <c r="N605" i="1"/>
  <c r="M605" i="1"/>
  <c r="O604" i="1"/>
  <c r="N604" i="1"/>
  <c r="M604" i="1"/>
  <c r="O551" i="1"/>
  <c r="N551" i="1"/>
  <c r="M551" i="1"/>
  <c r="O550" i="1"/>
  <c r="N550" i="1"/>
  <c r="M550" i="1"/>
  <c r="O549" i="1"/>
  <c r="N549" i="1"/>
  <c r="M549" i="1"/>
  <c r="O548" i="1"/>
  <c r="N548" i="1"/>
  <c r="M548" i="1"/>
  <c r="O547" i="1"/>
  <c r="N547" i="1"/>
  <c r="M547" i="1"/>
  <c r="O546" i="1"/>
  <c r="N546" i="1"/>
  <c r="M546" i="1"/>
  <c r="O340" i="1"/>
  <c r="N340" i="1"/>
  <c r="M340" i="1"/>
  <c r="O339" i="1"/>
  <c r="N339" i="1"/>
  <c r="M339" i="1"/>
  <c r="O244" i="1"/>
  <c r="N244" i="1"/>
  <c r="M244" i="1"/>
  <c r="O112" i="1"/>
  <c r="N112" i="1"/>
  <c r="M112" i="1"/>
  <c r="O111" i="1"/>
  <c r="N111" i="1"/>
  <c r="M111" i="1"/>
  <c r="O110" i="1"/>
  <c r="N110" i="1"/>
  <c r="M110" i="1"/>
  <c r="O109" i="1"/>
  <c r="N109" i="1"/>
  <c r="M109" i="1"/>
  <c r="O602" i="1"/>
  <c r="N602" i="1"/>
  <c r="M602" i="1"/>
  <c r="O544" i="1"/>
  <c r="N544" i="1"/>
  <c r="M544" i="1"/>
  <c r="O601" i="1"/>
  <c r="N601" i="1"/>
  <c r="M601" i="1"/>
  <c r="O296" i="1"/>
  <c r="N296" i="1"/>
  <c r="M296" i="1"/>
  <c r="O543" i="1"/>
  <c r="N543" i="1"/>
  <c r="M543" i="1"/>
  <c r="O542" i="1"/>
  <c r="N542" i="1"/>
  <c r="M542" i="1"/>
  <c r="O600" i="1"/>
  <c r="N600" i="1"/>
  <c r="M600" i="1"/>
  <c r="O456" i="1"/>
  <c r="N456" i="1"/>
  <c r="M456" i="1"/>
  <c r="O455" i="1"/>
  <c r="N455" i="1"/>
  <c r="M455" i="1"/>
  <c r="O454" i="1"/>
  <c r="N454" i="1"/>
  <c r="M454" i="1"/>
  <c r="O453" i="1"/>
  <c r="N453" i="1"/>
  <c r="M453" i="1"/>
  <c r="O452" i="1"/>
  <c r="N452" i="1"/>
  <c r="M452" i="1"/>
  <c r="O451" i="1"/>
  <c r="N451" i="1"/>
  <c r="M451" i="1"/>
  <c r="O450" i="1"/>
  <c r="N450" i="1"/>
  <c r="M450" i="1"/>
  <c r="O449" i="1"/>
  <c r="N449" i="1"/>
  <c r="M449" i="1"/>
  <c r="O448" i="1"/>
  <c r="N448" i="1"/>
  <c r="M448" i="1"/>
  <c r="O447" i="1"/>
  <c r="N447" i="1"/>
  <c r="M447" i="1"/>
  <c r="O446" i="1"/>
  <c r="N446" i="1"/>
  <c r="M446" i="1"/>
  <c r="O445" i="1"/>
  <c r="N445" i="1"/>
  <c r="M445" i="1"/>
  <c r="O444" i="1"/>
  <c r="N444" i="1"/>
  <c r="M444" i="1"/>
  <c r="O443" i="1"/>
  <c r="N443" i="1"/>
  <c r="M443" i="1"/>
  <c r="O442" i="1"/>
  <c r="N442" i="1"/>
  <c r="M442" i="1"/>
  <c r="O441" i="1"/>
  <c r="N441" i="1"/>
  <c r="M441" i="1"/>
  <c r="O440" i="1"/>
  <c r="N440" i="1"/>
  <c r="M440" i="1"/>
  <c r="O439" i="1"/>
  <c r="N439" i="1"/>
  <c r="M439" i="1"/>
  <c r="O438" i="1"/>
  <c r="N438" i="1"/>
  <c r="M438" i="1"/>
  <c r="O437" i="1"/>
  <c r="N437" i="1"/>
  <c r="M437" i="1"/>
  <c r="O436" i="1"/>
  <c r="N436" i="1"/>
  <c r="M436" i="1"/>
  <c r="O435" i="1"/>
  <c r="N435" i="1"/>
  <c r="M435" i="1"/>
  <c r="O434" i="1"/>
  <c r="N434" i="1"/>
  <c r="M434" i="1"/>
  <c r="O599" i="1"/>
  <c r="N599" i="1"/>
  <c r="M599" i="1"/>
  <c r="O598" i="1"/>
  <c r="N598" i="1"/>
  <c r="M598" i="1"/>
  <c r="O597" i="1"/>
  <c r="N597" i="1"/>
  <c r="M597" i="1"/>
  <c r="O596" i="1"/>
  <c r="N596" i="1"/>
  <c r="M596" i="1"/>
  <c r="O541" i="1"/>
  <c r="N541" i="1"/>
  <c r="M541" i="1"/>
  <c r="O503" i="1"/>
  <c r="N503" i="1"/>
  <c r="M503" i="1"/>
</calcChain>
</file>

<file path=xl/connections.xml><?xml version="1.0" encoding="utf-8"?>
<connections xmlns="http://schemas.openxmlformats.org/spreadsheetml/2006/main">
  <connection id="1" odcFile="C:\Users\43725341H\AppData\Local\Microsoft\Windows\Temporary Internet Files\Content.IE5\NB5TL5NR\owssvr.iqy" keepAlive="1" name="owssvr" type="5" refreshedVersion="5" minRefreshableVersion="3" saveData="1">
    <dbPr connection="Provider=Microsoft.Office.List.OLEDB.2.0;Data Source=&quot;&quot;;ApplicationName=Excel;Version=12.0.0.0" command="&lt;LIST&gt;&lt;VIEWGUID&gt;{3E7E8456-B0F5-497F-B25F-F636877293A7}&lt;/VIEWGUID&gt;&lt;LISTNAME&gt;{B8BC0EA6-D99A-4800-B4EE-D38E1C0D4D64}&lt;/LISTNAME&gt;&lt;LISTWEB&gt;http://intranet.aqu.local/Projectes/PACVEX00/_vti_bin&lt;/LISTWEB&gt;&lt;LISTSUBWEB&gt;&lt;/LISTSUBWEB&gt;&lt;ROOTFOLDER&gt;/Projectes/PACVEX00/Informes Emesos&lt;/ROOTFOLDER&gt;&lt;/LIST&gt;" commandType="5"/>
  </connection>
</connections>
</file>

<file path=xl/sharedStrings.xml><?xml version="1.0" encoding="utf-8"?>
<sst xmlns="http://schemas.openxmlformats.org/spreadsheetml/2006/main" count="12239" uniqueCount="3017">
  <si>
    <t>Universitat</t>
  </si>
  <si>
    <t>Comissió</t>
  </si>
  <si>
    <t>Any</t>
  </si>
  <si>
    <t>Data d'emissió</t>
  </si>
  <si>
    <t>Nom</t>
  </si>
  <si>
    <t>Acreditat</t>
  </si>
  <si>
    <t>Arts i Humanitats</t>
  </si>
  <si>
    <t>2015</t>
  </si>
  <si>
    <t>URL</t>
  </si>
  <si>
    <t>Ciències Socials i Jurídiques</t>
  </si>
  <si>
    <t>UAB</t>
  </si>
  <si>
    <t>UPF</t>
  </si>
  <si>
    <t>UB</t>
  </si>
  <si>
    <t>UOC</t>
  </si>
  <si>
    <t>UIC</t>
  </si>
  <si>
    <t>Centre</t>
  </si>
  <si>
    <t>CERTIFICAT</t>
  </si>
  <si>
    <t>AQU25002872015</t>
  </si>
  <si>
    <t>AQU43104912015</t>
  </si>
  <si>
    <t>AQU43115702015</t>
  </si>
  <si>
    <t>AQU25002442015</t>
  </si>
  <si>
    <t>AQU25002492015</t>
  </si>
  <si>
    <t>AQU25005032015</t>
  </si>
  <si>
    <t>AQU43123282015</t>
  </si>
  <si>
    <t>AQU43123292015</t>
  </si>
  <si>
    <t>AQU25010662015</t>
  </si>
  <si>
    <t>AQU25010672015</t>
  </si>
  <si>
    <t>AQU25010682015</t>
  </si>
  <si>
    <t>AQU25012132015</t>
  </si>
  <si>
    <t>AQU25019562015</t>
  </si>
  <si>
    <t>AQU25019802015</t>
  </si>
  <si>
    <t>AQU25019922015</t>
  </si>
  <si>
    <t>AQU43114302015</t>
  </si>
  <si>
    <t>AQU43133232015</t>
  </si>
  <si>
    <t>AQU43135642015</t>
  </si>
  <si>
    <t>AQU25001072015</t>
  </si>
  <si>
    <t>AQU25001102015</t>
  </si>
  <si>
    <t>AQU25004022015</t>
  </si>
  <si>
    <t>AQU25004032015</t>
  </si>
  <si>
    <t>AQU25004052015</t>
  </si>
  <si>
    <t>AQU25012882015</t>
  </si>
  <si>
    <t>AQU43105702014</t>
  </si>
  <si>
    <t>AQU43108192014</t>
  </si>
  <si>
    <t>AQU43110602015</t>
  </si>
  <si>
    <t>AQU43110612015</t>
  </si>
  <si>
    <t>AQU43110622015</t>
  </si>
  <si>
    <t>AQU43110682014</t>
  </si>
  <si>
    <t>AQU43119062015</t>
  </si>
  <si>
    <t>AQU43125692015</t>
  </si>
  <si>
    <t>AQU43127152015</t>
  </si>
  <si>
    <t>AQU43127162015</t>
  </si>
  <si>
    <t>AQU25006982015</t>
  </si>
  <si>
    <t>AQU25010432015</t>
  </si>
  <si>
    <t>AQU25010442015</t>
  </si>
  <si>
    <t>AQU25010452015</t>
  </si>
  <si>
    <t>AQU25010462015</t>
  </si>
  <si>
    <t>AQU43105222015</t>
  </si>
  <si>
    <t>AQU25003582015</t>
  </si>
  <si>
    <t>AQU43105302015</t>
  </si>
  <si>
    <t>AQU43105322015</t>
  </si>
  <si>
    <t>AQU43106202015</t>
  </si>
  <si>
    <t>AQU43110022015</t>
  </si>
  <si>
    <t>AQU43113862015</t>
  </si>
  <si>
    <t>AQU43113892015</t>
  </si>
  <si>
    <t>AQU43113932015</t>
  </si>
  <si>
    <t>AQU43122882015</t>
  </si>
  <si>
    <t>AQU25001162015</t>
  </si>
  <si>
    <t>AQU25001172015</t>
  </si>
  <si>
    <t>AQU25014912015</t>
  </si>
  <si>
    <t>AQU43105782015</t>
  </si>
  <si>
    <t>AQU43108382015</t>
  </si>
  <si>
    <t>AQU43114222015</t>
  </si>
  <si>
    <t>AQU43132862015</t>
  </si>
  <si>
    <t>AQU43112682015</t>
  </si>
  <si>
    <t>AQU43112702015</t>
  </si>
  <si>
    <t>AQU25001132015</t>
  </si>
  <si>
    <t>AQU43108282015</t>
  </si>
  <si>
    <t>AQU43110062015</t>
  </si>
  <si>
    <t>AQU43118122014</t>
  </si>
  <si>
    <t>AQU43102262015</t>
  </si>
  <si>
    <t>AQU25001052015</t>
  </si>
  <si>
    <t>AQU25005762015</t>
  </si>
  <si>
    <t>AQU25005782015</t>
  </si>
  <si>
    <t>AQU25005802015</t>
  </si>
  <si>
    <t>AQU25005812015</t>
  </si>
  <si>
    <t>AQU43101402014</t>
  </si>
  <si>
    <t>AQU43118032015</t>
  </si>
  <si>
    <t>AQU43118042015</t>
  </si>
  <si>
    <t>AQU43118062015</t>
  </si>
  <si>
    <t>UPC</t>
  </si>
  <si>
    <t>UdG</t>
  </si>
  <si>
    <t>UdL</t>
  </si>
  <si>
    <t>URV</t>
  </si>
  <si>
    <t>UVic-UCC</t>
  </si>
  <si>
    <t>Facultat d'Educació</t>
  </si>
  <si>
    <t>Institut Nacional d'Educació Física de Catalunya</t>
  </si>
  <si>
    <t>Grau en Podologia</t>
  </si>
  <si>
    <t>Grau en Ciències de l'Activitat Física i de l'Esport</t>
  </si>
  <si>
    <t>Màster Universitari en Cirurgia Podològica</t>
  </si>
  <si>
    <t>Màster Universitari en Lideratge i Gestió d'Infermeria</t>
  </si>
  <si>
    <t>Escola Universitària d'Infermeria</t>
  </si>
  <si>
    <t>Grau en Infermeria</t>
  </si>
  <si>
    <t>Facultat de Ciències de la Comunicació</t>
  </si>
  <si>
    <t>Màster Universitari en Arxivística i Gestió de Documents</t>
  </si>
  <si>
    <t>Màster Universitari en Neurorehabilitació</t>
  </si>
  <si>
    <t>Facultat de Ciències</t>
  </si>
  <si>
    <t>Grau en Biotecnologia</t>
  </si>
  <si>
    <t>Grau en Biologia</t>
  </si>
  <si>
    <t>Grau en Fisioteràpia</t>
  </si>
  <si>
    <t>Facultat d'Educació i Psicologia</t>
  </si>
  <si>
    <t>Grau en Medicina</t>
  </si>
  <si>
    <t>Grau en Humanitats i Estudis Culturals</t>
  </si>
  <si>
    <t>Escola Tècnica Superior d'Enginyers de Camins, Canals i Ports de Barcelona</t>
  </si>
  <si>
    <t>Institut de Ciències de l'Educació de Barcelona</t>
  </si>
  <si>
    <t>Grau en Humanitats</t>
  </si>
  <si>
    <t>Facultat de Ciències Polítiques i Socials</t>
  </si>
  <si>
    <t>Grau en Dret</t>
  </si>
  <si>
    <t>Màster Universitari en Gestió d'Empreses Industrials</t>
  </si>
  <si>
    <t>Màster Universitari en Finances</t>
  </si>
  <si>
    <t>Màster Universitari en Models i Estratègies d'Acció Social i Educativa en la Infància i Adolescència</t>
  </si>
  <si>
    <t>Facultat d’Educació Social i Treball Social Pere Tarrés</t>
  </si>
  <si>
    <t>Grau en Química</t>
  </si>
  <si>
    <t>Màster Universitari en Bioenginyeria</t>
  </si>
  <si>
    <t>Facultat de Ciències de l'Educació i Psicologia</t>
  </si>
  <si>
    <t>Escola Tècnica Superior d'Enginyeria Química</t>
  </si>
  <si>
    <t>Grau en Història</t>
  </si>
  <si>
    <t>Facultat de Lletres</t>
  </si>
  <si>
    <t>Grau en Disseny</t>
  </si>
  <si>
    <t>Facultat d'Educació, Traducció i Ciències Humanes</t>
  </si>
  <si>
    <t>Màster Universitari en Estudis Comparatius de Literatura, Art i Pensament</t>
  </si>
  <si>
    <t>Màster Universitari en Gestió de la Immigració</t>
  </si>
  <si>
    <t>Màster Universitari en Psicopedagogia</t>
  </si>
  <si>
    <t>Grau en Administració i Direcció d'Empreses</t>
  </si>
  <si>
    <t>Màster Universitari en  Direcció Comercial i Màrqueting Internacional</t>
  </si>
  <si>
    <t>Màster Universitari en Innovació i Iniciativa Emprenedora</t>
  </si>
  <si>
    <t>Grau en Estudis d'Àsia Oriental</t>
  </si>
  <si>
    <t>Grau en Traducció i Interpretació</t>
  </si>
  <si>
    <t>Grau en Informàtica i Serveis</t>
  </si>
  <si>
    <t>Màster Universitari en Rehabilitació Neuropsicològica i Estimulació Cognitiva</t>
  </si>
  <si>
    <t>Grau en Enginyeria Agrícola</t>
  </si>
  <si>
    <t>Grau en Enginyeria Agroambiental i del Paisatge</t>
  </si>
  <si>
    <t>Grau en Enginyeria Alimentària</t>
  </si>
  <si>
    <t>Grau en Enginyeria de Sistemes Biològics</t>
  </si>
  <si>
    <t>Grau en Enginyeria Civil</t>
  </si>
  <si>
    <t>Grau en Enginyeria de la Construcció</t>
  </si>
  <si>
    <t>Màster Universitari en Formació del Professorat d'Educació Secundària Obligatòria i Batxillerat, Formació Professional i Ensenyament d'Idiomes</t>
  </si>
  <si>
    <t>Màster Universitari en Mètodes Numèrics en Enginyeria</t>
  </si>
  <si>
    <t>Màster Universitari en Enginyeria de Camins, Canals i Ports</t>
  </si>
  <si>
    <t>Grau en Biologia Humana</t>
  </si>
  <si>
    <t>Grau en Ciències Polítiques i de l'Administració</t>
  </si>
  <si>
    <t>Grau en Relacions Laborals</t>
  </si>
  <si>
    <t>Grau en Criminologia i Polítiques Públiques de Prevenció</t>
  </si>
  <si>
    <t>Màster Universitari en Formació de Professorat d'Educació Secundària Obligatòria i Batxillerat, Formació Professional i Ensenyament d'Idiomes</t>
  </si>
  <si>
    <t>Màster Universitari en Estudis de Cinema i Audiovisual Contemporanis</t>
  </si>
  <si>
    <t>Màster Universitari en Salut Pública</t>
  </si>
  <si>
    <t>Màster Universitari en Bioinformàtica per a les Ciències de la Salut</t>
  </si>
  <si>
    <t>Màster Universitari en Avançat en Ciències Jurídiques</t>
  </si>
  <si>
    <t>Màster Universitari en Recerca Biomèdica</t>
  </si>
  <si>
    <t>Màster Universitari en Laboratori d'Anàlisis Clíniques</t>
  </si>
  <si>
    <t>Màster Universitari en Filosofia Política</t>
  </si>
  <si>
    <t>Màster Universitari en Democràcies Actuals: Nacionalisme, Federalisme i Multiculturalitat</t>
  </si>
  <si>
    <t>Màster Universitari en Recerca en Sociologia i Demografia</t>
  </si>
  <si>
    <t>Grau en Ciències Ambientals</t>
  </si>
  <si>
    <t>Grau en Història de l'Art</t>
  </si>
  <si>
    <t>Grau en Enginyeria Agroalimentària</t>
  </si>
  <si>
    <t>Màster Universitari en Arqueologia del Quaternari i Evolució Humana</t>
  </si>
  <si>
    <t>Màster Universitari en Prevenció de Riscos Laborals</t>
  </si>
  <si>
    <t>Màster Universitari Erasmus Mundus en Arqueologia del Quaternari i Evolució Humana</t>
  </si>
  <si>
    <t>Màster Universitari en Educació Inclusiva</t>
  </si>
  <si>
    <t>Màster Universitari en Formació del Professorat d'Educació Secundària Obligatòria i Batxillerat, Formació Professional i Ensenyaments d'Idiomes</t>
  </si>
  <si>
    <t>Grau en Direcció d'Empreses (BBA)</t>
  </si>
  <si>
    <t>Grau en Treball Social</t>
  </si>
  <si>
    <t>Grau en Educació Social</t>
  </si>
  <si>
    <t>Grau en Enginyeria Química</t>
  </si>
  <si>
    <t>Grau en Enginyeria en Tecnologies Industrials</t>
  </si>
  <si>
    <t>Màster Universitari en Direcció, Gestió i Intervenció en Serveis Socials</t>
  </si>
  <si>
    <t>Màster Universitari en Recerca en Filosofia i Estudis Humanístics</t>
  </si>
  <si>
    <t>Màster Universitari en Enginyeria Química</t>
  </si>
  <si>
    <t>Màster Universitari en Anàlisi Política</t>
  </si>
  <si>
    <t>Grau en Educació Infantil</t>
  </si>
  <si>
    <t>Grau en Educació Primària</t>
  </si>
  <si>
    <t>Màster Universitari en Fisioteràpia i Evidència Científica</t>
  </si>
  <si>
    <t>Màster Universitari en Direcció d'Empreses i Sistemes de Producció</t>
  </si>
  <si>
    <t>Màster Universitari en Gestió Cultural</t>
  </si>
  <si>
    <t>Màster Universitari en Psicopatologia Legal, Forense i Criminològica</t>
  </si>
  <si>
    <t>Escola Superior d’Arxivística i Gestió de Documents</t>
  </si>
  <si>
    <t>Facultat d'Humanitats</t>
  </si>
  <si>
    <t>Escola Superior d'Administració i Direcció d'Empreses - ESADE</t>
  </si>
  <si>
    <t>Escola Superior d'Agricultura de Barcelona</t>
  </si>
  <si>
    <t>Escola Universitària de l'Esport i la Salut</t>
  </si>
  <si>
    <t>Escola Universitària d'Informàtica Tomàs Cerdà</t>
  </si>
  <si>
    <t>Facultat de Ciències de la Salut i de la Vida</t>
  </si>
  <si>
    <t>Facultat de Ciències Econòmiques i Socials</t>
  </si>
  <si>
    <t>Facultat de Dret</t>
  </si>
  <si>
    <t>Facultat de Filosofia de Catalunya</t>
  </si>
  <si>
    <t>Facultat de Medicina i Ciències de la Salut</t>
  </si>
  <si>
    <t>Facultat de Traducció i d'Interpretació</t>
  </si>
  <si>
    <t>Facultat de Psicologia i Ciències de l'Educació i de l'Esport Blanquerna</t>
  </si>
  <si>
    <t>Institut Universitari de Neurorehabilitació Guttmann</t>
  </si>
  <si>
    <t>Facultat Tècnica Superior IQS</t>
  </si>
  <si>
    <t>Universitat Autònoma de Barcelona</t>
  </si>
  <si>
    <t>Universitat de Barcelona</t>
  </si>
  <si>
    <t>Universitat de Girona</t>
  </si>
  <si>
    <t>Universitat de Lleida</t>
  </si>
  <si>
    <t>Universitat Internacional de Catalunya</t>
  </si>
  <si>
    <t>Universitat Oberta de Catalunya</t>
  </si>
  <si>
    <t>Universitat Politècnica de Catalunya</t>
  </si>
  <si>
    <t>Universitat Pompeu Fabra</t>
  </si>
  <si>
    <t>Universitat Ramon Llull</t>
  </si>
  <si>
    <t>Universitat Rovira i Virgili</t>
  </si>
  <si>
    <t>Universitat de Vic-Universitat Central de Catalunya</t>
  </si>
  <si>
    <t>REVISIÓ</t>
  </si>
  <si>
    <t>G</t>
  </si>
  <si>
    <t>M</t>
  </si>
  <si>
    <t>M/G</t>
  </si>
  <si>
    <t>DIMENSIÓ ADDICIONAL</t>
  </si>
  <si>
    <t>Màster Universitari en Ensenyament d'Espanyol/Català per a Immigrants</t>
  </si>
  <si>
    <t>Escola Tècnica Superior d'Enginyeria Agrària</t>
  </si>
  <si>
    <t>Màster Universitari en Gestió i Innovació en la Indústria Alimentària</t>
  </si>
  <si>
    <t>Màster Universitari en Formació del Professorat d'Educació Secundària i Batxillerat, Formació Professional i Ensenyament d'Idiomes</t>
  </si>
  <si>
    <t>Grau en Ciències de l'Activitat Física i l'Esport</t>
  </si>
  <si>
    <t>Màster Universitari en Gestió Esportiva</t>
  </si>
  <si>
    <t>Màster Universitari de Director Esportiu</t>
  </si>
  <si>
    <t>Màster Universitari en Formació del Professorat de Secundària i Batxillerat, Formació Professional i Ensenyament d'Idiomes</t>
  </si>
  <si>
    <t>Màster Universitari en Dret Esportiu</t>
  </si>
  <si>
    <t>Màster Universitari en Llengües Aplicades</t>
  </si>
  <si>
    <t>AQU43122082014</t>
  </si>
  <si>
    <t>AQU43100362015</t>
  </si>
  <si>
    <t>AQU43100572015</t>
  </si>
  <si>
    <t>AQU43102912014</t>
  </si>
  <si>
    <t>AQU43108162014</t>
  </si>
  <si>
    <t>AQU43103032014</t>
  </si>
  <si>
    <t>AQU43127932014</t>
  </si>
  <si>
    <t>AQU43103062014</t>
  </si>
  <si>
    <t>AQU25001112014</t>
  </si>
  <si>
    <t>AQU43103042014</t>
  </si>
  <si>
    <t>AQU43132982014</t>
  </si>
  <si>
    <t>AQU25010842014</t>
  </si>
  <si>
    <t>AQU25004812015</t>
  </si>
  <si>
    <t>AQU25002842015</t>
  </si>
  <si>
    <t>Enginyeria i Arquitectura</t>
  </si>
  <si>
    <t>Ciències de la Salut</t>
  </si>
  <si>
    <t>Ciències</t>
  </si>
  <si>
    <t>Màster Universitari en Estudis Xinesos</t>
  </si>
  <si>
    <t>Màster Universitari en Recerca en Comunicació i Periodisme</t>
  </si>
  <si>
    <t>1</t>
  </si>
  <si>
    <t>N. Certificat AQU</t>
  </si>
  <si>
    <t>Universitat Desplegada</t>
  </si>
  <si>
    <t>Acreditat amb condicions</t>
  </si>
  <si>
    <t>Acreditat amb excel·lència</t>
  </si>
  <si>
    <t>Grau en Enginyeria Geològica</t>
  </si>
  <si>
    <t>AQU43113092015</t>
  </si>
  <si>
    <t>Màster Universitari en Farmacologia</t>
  </si>
  <si>
    <t>AQU43123262015</t>
  </si>
  <si>
    <t>Màster Universitari en Recerca Clínica Aplicada en Ciències de la Salut</t>
  </si>
  <si>
    <t>Facultat de Medicina</t>
  </si>
  <si>
    <t>21 de maig de 2015</t>
  </si>
  <si>
    <t>IQS School of Management/Facultat d’Economia IQS</t>
  </si>
  <si>
    <t>BAU, Centre Universitari de Disseny</t>
  </si>
  <si>
    <t>Facultat d'Educació, Traducció i Ciències Humanes de la Universitat de Vic-UCC
Facultat d'Educació Psicologia i Treball Social de la Universitat de Lleida
Centre d'Estudis de Postgrau de la Universitat de les Illes Balears</t>
  </si>
  <si>
    <t>Departament de Ciències Polítiques i Socials</t>
  </si>
  <si>
    <t>Departament d'Humanitats</t>
  </si>
  <si>
    <t>Facultat d'Educació, Psicologia i Treball Social</t>
  </si>
  <si>
    <t>Etiquetas de fila</t>
  </si>
  <si>
    <t>Total general</t>
  </si>
  <si>
    <t>Cuenta de Nom</t>
  </si>
  <si>
    <t>Etiquetas de columna</t>
  </si>
  <si>
    <t>ACREDITAT</t>
  </si>
  <si>
    <t>ACREDITAT AMB CONDICIONS</t>
  </si>
  <si>
    <t>ACREDITAT AMB EXCEL·LÈNCIA</t>
  </si>
  <si>
    <t>INTERNACIONALITZACIÓ</t>
  </si>
  <si>
    <t>DESENVOLUPAMENT I INSERCIÓ PROFESSIONALS</t>
  </si>
  <si>
    <t>Certificat_es</t>
  </si>
  <si>
    <t>Nom_es</t>
  </si>
  <si>
    <t>Dimensió addicional_es</t>
  </si>
  <si>
    <t xml:space="preserve">Máster Universitario en Archivística y Gestión de Documentos </t>
  </si>
  <si>
    <t xml:space="preserve">Máster Universitario en Investigación en Comunicación y Periodismo </t>
  </si>
  <si>
    <t>Máster Universitario en Neurorrehabilitación</t>
  </si>
  <si>
    <t>Máster Universitario en Rehabilitación Neuropsicológica y Estimulación Cognitiva</t>
  </si>
  <si>
    <t>Máster Universitario en Psicopedagogía</t>
  </si>
  <si>
    <t>Grado en Informática y Servicios</t>
  </si>
  <si>
    <t>Grado en Estudios de Asia Oriental</t>
  </si>
  <si>
    <t>Grado en Traducción e Interpretación</t>
  </si>
  <si>
    <t>Grado en Ciencias de la Actividad Física y el Deporte</t>
  </si>
  <si>
    <t>Grado en Fisioterapia</t>
  </si>
  <si>
    <t>Grado de Biología</t>
  </si>
  <si>
    <t>Máster Universitario en Formación del Profesorado de Educación Secundaria Obligatoria y Bachillerato, Formación Profesional y Enseñanza de Idiomas</t>
  </si>
  <si>
    <t>Grado en Biotecnología</t>
  </si>
  <si>
    <t>Máster Universitario en Enseñanza de Español / Catalán para Inmigrantes</t>
  </si>
  <si>
    <t>Máster Universitario en Lenguas Aplicadas</t>
  </si>
  <si>
    <t>Máster Universitario en Formación del Profesorado de Secundaria, Bachillerato y Formación Profesional y Enseñanza de Idiomas</t>
  </si>
  <si>
    <t>Grado en Ciencias de la Actividad Física y del Deporte</t>
  </si>
  <si>
    <t>Grado en Gestión Deportiva</t>
  </si>
  <si>
    <t xml:space="preserve">Máster Universitario en Director Deportivo </t>
  </si>
  <si>
    <t xml:space="preserve">Máster Universitario en Derecho Deportivo </t>
  </si>
  <si>
    <t xml:space="preserve">Máster Universitario en Educación Inclusiva </t>
  </si>
  <si>
    <t>Grado en Ciencias Ambientales</t>
  </si>
  <si>
    <t xml:space="preserve">Grado en Química </t>
  </si>
  <si>
    <t xml:space="preserve">Grado en Diseño </t>
  </si>
  <si>
    <t>Máster Universitario en Formación del Profesorado de Educación Secundaria Obligatoria y Bachillerato, Formación Profesional y Enseñanzas de Idiomas</t>
  </si>
  <si>
    <t xml:space="preserve">Grado en Administración y Dirección de Empresas </t>
  </si>
  <si>
    <t>Máster Universitario en Dirección de Empresas y Sistemas de Producción</t>
  </si>
  <si>
    <t>Grado en Medicina</t>
  </si>
  <si>
    <t xml:space="preserve">Máster Universitario en Fisioterapia y Evidencia Científica </t>
  </si>
  <si>
    <t>Máster Universitario en Psicopatología Legal, Forense y Criminológica</t>
  </si>
  <si>
    <t>Grado en Educación Infantil</t>
  </si>
  <si>
    <t>ACREDITADO</t>
  </si>
  <si>
    <t>ACREDITADO CON CONDICIONES</t>
  </si>
  <si>
    <t>ACREDITADO CON EXCELENCIA</t>
  </si>
  <si>
    <t>INTERNACIONALIZACIÓN</t>
  </si>
  <si>
    <t>DESARROLLO E INSERCIÓN PROFESIONAL</t>
  </si>
  <si>
    <t xml:space="preserve">Máster Universitario en Formación del Profesorado de Educación Secundaria Obligatoria y Bachillerato, Formación Profesional y Enseñanza de Idiomas </t>
  </si>
  <si>
    <t xml:space="preserve">Máster Universitario en Gestión de Empresas Industriales </t>
  </si>
  <si>
    <t>Grado en Educación Primaria</t>
  </si>
  <si>
    <t>Grado en Humanidades y Estudios Culturales</t>
  </si>
  <si>
    <t xml:space="preserve">Máster Universitario en Gestión Cultural </t>
  </si>
  <si>
    <t>Grado en Ingeniería Agrícola</t>
  </si>
  <si>
    <t>Grado en Ingeniería Agroambiental y del Paisaje</t>
  </si>
  <si>
    <t xml:space="preserve">Grado en Ingeniería Alimentaria </t>
  </si>
  <si>
    <t xml:space="preserve">Grado en Ingeniería de Sistemas Biológicos </t>
  </si>
  <si>
    <t xml:space="preserve">Grado en Ingeniería Civil </t>
  </si>
  <si>
    <t xml:space="preserve">Grado en Ingeniería de la Construcción </t>
  </si>
  <si>
    <t>Grado en Ingeniería Geológica</t>
  </si>
  <si>
    <t>Máster Universitario en Ingeniería de Caminos, Canales y Puertos</t>
  </si>
  <si>
    <t>Máster Universitario en Gestión de la Inmigración</t>
  </si>
  <si>
    <t xml:space="preserve">Máster Universitario en Formación de Profesorado de Educación Secundaria Obligatoria y Bachillerato, Formación Profesional y Enseñanza de Idiomas </t>
  </si>
  <si>
    <t xml:space="preserve">Máster Universitario en Estudios Chinos </t>
  </si>
  <si>
    <t>Máster Universitario en Finanzas (Master in Finance)</t>
  </si>
  <si>
    <t xml:space="preserve">Máster Universitario en Innovación e Iniciativa Emprendedora (Master in Innovation &amp; Entrepreneurship) </t>
  </si>
  <si>
    <t xml:space="preserve">Máster Universitario en Modelos y Estrategias de Acción Social y Educativa en la Infancia y la Adolescencia </t>
  </si>
  <si>
    <t xml:space="preserve">Máster Universitario en Dirección Comercial y Marketing Internacional </t>
  </si>
  <si>
    <t xml:space="preserve">Máster Universitario en Prevención de Riesgos Laborales </t>
  </si>
  <si>
    <t xml:space="preserve">Grado en Dirección de Empresas (BBA) </t>
  </si>
  <si>
    <t xml:space="preserve">Grado en Ingeniería Agroalimentaria </t>
  </si>
  <si>
    <t>Grado en Historia</t>
  </si>
  <si>
    <t xml:space="preserve">Grado en Historia del Arte </t>
  </si>
  <si>
    <t>Nom_en</t>
  </si>
  <si>
    <t>University Master's Degree in Archival Science and Records Managemen</t>
  </si>
  <si>
    <t>centre_en</t>
  </si>
  <si>
    <t>School of Archiving and Document Management</t>
  </si>
  <si>
    <t>Bachelor's Degree in Computer Science and Services</t>
  </si>
  <si>
    <t>Tomàs Cerdà College of Computer Studies</t>
  </si>
  <si>
    <t>University Master's Degree in Research in Communication and Journalism</t>
  </si>
  <si>
    <t>Faculty of Communication Sciences</t>
  </si>
  <si>
    <t>centre_es</t>
  </si>
  <si>
    <t>Facultad de Ciencias de la Comunicación</t>
  </si>
  <si>
    <t>Facultad de Traducción y de Interpretación</t>
  </si>
  <si>
    <t>Bachelor's Degree in East Asian Studies</t>
  </si>
  <si>
    <t>Faculty of Translation and Interpreting</t>
  </si>
  <si>
    <t>Bachelor's Degree in Translation and Interpreting</t>
  </si>
  <si>
    <t>Instituto Universitario de Neurorrehabilitación Guttmann</t>
  </si>
  <si>
    <t>University Master's Degree in Neurorehabilitation</t>
  </si>
  <si>
    <t>Guttmann University Institute for Neurorehabilitation</t>
  </si>
  <si>
    <t>University Master's Degree in Neuropsychological Rehabilitation and Cognitive Stimulation</t>
  </si>
  <si>
    <t>University Master's Degree in Psychology of Teaching</t>
  </si>
  <si>
    <t>Facultad de Educación</t>
  </si>
  <si>
    <t>Instituto Nacional de Educación Física de Cataluña</t>
  </si>
  <si>
    <t>Bachelor's Degree in Physical Activity and Sports Sciences</t>
  </si>
  <si>
    <t>National Institute of Physical Education of Catalonia</t>
  </si>
  <si>
    <t>Escuela Universitaria del Deporte y la Salud</t>
  </si>
  <si>
    <t>Bachelor's Degree in Physiotherapy</t>
  </si>
  <si>
    <t>University School of Sport and Health</t>
  </si>
  <si>
    <t>Faculty of Sciences</t>
  </si>
  <si>
    <t>Bachelor's Degree in Biology</t>
  </si>
  <si>
    <t>Bachelor's Degree in Biotechnology</t>
  </si>
  <si>
    <t>Bachelor's Degree in Environmental Sciences</t>
  </si>
  <si>
    <t>Bachelor's Degree in Chemical Engineering</t>
  </si>
  <si>
    <t>Technical School</t>
  </si>
  <si>
    <t>University Master's Degree in Teacher Training in Secondary and Upper Secondary School Education, Vocational Training and Language Education</t>
  </si>
  <si>
    <t>Facultad de Educación y Psicologia</t>
  </si>
  <si>
    <t>Faculty of Education and Psychology</t>
  </si>
  <si>
    <t>Facultad de Letras</t>
  </si>
  <si>
    <t>University Master's Degree in Teaching Spanish/Catalan to Immigrants</t>
  </si>
  <si>
    <t>Faculty of Arts</t>
  </si>
  <si>
    <t>University Master's Degree in Applied Languages</t>
  </si>
  <si>
    <t>Facultad de la Educación, Psicología y Trabajo Social</t>
  </si>
  <si>
    <t>University Master's Degree in Psychopedagogy</t>
  </si>
  <si>
    <t>Faculty of Education, Psicology and Social Work</t>
  </si>
  <si>
    <t>University Master's Degree in Sports Management</t>
  </si>
  <si>
    <t>University Master's Degree in Sports Development Management</t>
  </si>
  <si>
    <t>University Master's Degree in Sports Law</t>
  </si>
  <si>
    <t>Escuela Superior de Archivística y Gestión de Documentos</t>
  </si>
  <si>
    <t>Escuela Universitaria de Informática Tomàs Cerdà</t>
  </si>
  <si>
    <t xml:space="preserve">Facultad de Ciencias </t>
  </si>
  <si>
    <t>BAU, Centro Universitario de Diseño</t>
  </si>
  <si>
    <t>Bachelor's Degree in Design</t>
  </si>
  <si>
    <t>BAU, High School of Design</t>
  </si>
  <si>
    <t>Facultad de Educación, Traducción y Ciencias Humanas</t>
  </si>
  <si>
    <t>Faculty of Education, Translation and Human Sciences</t>
  </si>
  <si>
    <t>Facultad de Educación, Traducción y Ciencias Humanas de la Universitat de Vic-UCC
Facultad de la Educación, Psicología y Trabajo Social de la Universitat de Lleida
Centro de Estudios de Posgrado de la Universitat de les Illes Balears</t>
  </si>
  <si>
    <t>University Master's Degree in Inclusive Education</t>
  </si>
  <si>
    <t>Faculty of Education, Psicology and Social Work, UVIC-UCC
Faculty of Education, Translation and Human Sciences, UdL
Center for Postgraduate Studies, UIB</t>
  </si>
  <si>
    <t>Facultad de Ciencias Económicas y Sociales</t>
  </si>
  <si>
    <t>Bachelor's Degree in Business Administration and Management</t>
  </si>
  <si>
    <t>Faculty of Economic and Social Sciences</t>
  </si>
  <si>
    <t>University Master's Degree in Business Administration and Production Systems</t>
  </si>
  <si>
    <t>Bachelor's Degree in Medicine</t>
  </si>
  <si>
    <t>Faculty of Medicine and Health Sciences</t>
  </si>
  <si>
    <t>Facultad de Medicina y Ciencias de la Salud</t>
  </si>
  <si>
    <t>University Master's Degree in Evidence-based Physiotherapy</t>
  </si>
  <si>
    <t>University Master's Degree in Legal, Forensic and Criminological Psychopathology</t>
  </si>
  <si>
    <t>Bachelor's Degree in Pre-school Education</t>
  </si>
  <si>
    <t>Faculty of Education</t>
  </si>
  <si>
    <t>Bachelor's Degree in Primary Education</t>
  </si>
  <si>
    <t>Facultad de Humanidades</t>
  </si>
  <si>
    <t>Bachelor's Degree in Sciences of Culture</t>
  </si>
  <si>
    <t>Faculty of Humanities</t>
  </si>
  <si>
    <t>University Master's Degree in Cultural Management</t>
  </si>
  <si>
    <t>Máster Universitario en Análisis Político</t>
  </si>
  <si>
    <t>Open University of Catalonia</t>
  </si>
  <si>
    <t>University Master's Degree in Political Analysis</t>
  </si>
  <si>
    <t>Escuela Superior de Agricultura de Barcelona</t>
  </si>
  <si>
    <t>Bachelor's Degree in Agricultural Engineering</t>
  </si>
  <si>
    <t xml:space="preserve">School of Agricultural Engineering of Barcelona </t>
  </si>
  <si>
    <t>Bachelor's Degree in Agricultural and Environmental and Landscape Engineering</t>
  </si>
  <si>
    <t>Bachelor's Degree in Food Engineering</t>
  </si>
  <si>
    <t>Bachelor's degree in Biosystems Engineering</t>
  </si>
  <si>
    <t>Escuela Técnica Superior de Ingenieros de Caminos , Canales y Puertos de Barcelona</t>
  </si>
  <si>
    <t>Bachelor's Degree in Civil Engineering</t>
  </si>
  <si>
    <t>Barcelona School of Civil Engineering</t>
  </si>
  <si>
    <t>Bachelor's Degree in Public Works Engineering</t>
  </si>
  <si>
    <t>Bachelor's Degree in Geological Engineering</t>
  </si>
  <si>
    <t xml:space="preserve">Máster Universitario en Métodos Numéricos en Ingeniería </t>
  </si>
  <si>
    <t>University Master's Degree in Numerical Methods</t>
  </si>
  <si>
    <t>University Master's Degree in Civil Engineering</t>
  </si>
  <si>
    <t>Instituto de Ciencias de la Educación</t>
  </si>
  <si>
    <t>University Master's Degree in Teacher Training in Secondary and Upper Secondary School Education, Vocational Training and Language Educatio</t>
  </si>
  <si>
    <t>Institut de Ciències de l'Educació</t>
  </si>
  <si>
    <t>Departamento de Ciencias Políticas y Sociales</t>
  </si>
  <si>
    <t>University Master's Degree in Immigration Management</t>
  </si>
  <si>
    <t>Department of Political and Social Sciences</t>
  </si>
  <si>
    <t>Departamento de Humanidades</t>
  </si>
  <si>
    <t>Department of Humanities</t>
  </si>
  <si>
    <t xml:space="preserve">Máster Universitario en Estudios Comparativos de Literatura, Arte y Pensamiento </t>
  </si>
  <si>
    <t xml:space="preserve">Departamento de Humanidades </t>
  </si>
  <si>
    <t>University Master's Degree in Comparative Studies in Literature, Art and Thought</t>
  </si>
  <si>
    <t>University Master's Degree in Chinese Studies</t>
  </si>
  <si>
    <t>Escuela Superior de Administración y Dirección de Empresas ESADE</t>
  </si>
  <si>
    <t>Bachelor's Degree in Business Administration (BBA)</t>
  </si>
  <si>
    <t>ESADE Business School</t>
  </si>
  <si>
    <t>University Master's Degree in Finance</t>
  </si>
  <si>
    <t>University Master's Degree in Innovation &amp; Entrepreneurship</t>
  </si>
  <si>
    <t>University Master's Degree in Models and Strategies for Social and Educational Action in Childhood and Adolescence</t>
  </si>
  <si>
    <t>Facultad de Educación Social y Trabajo Social Pere Tarrés</t>
  </si>
  <si>
    <t>Facultad de Psicología y Ciencias de la Educación y del Deporte Blanquerna</t>
  </si>
  <si>
    <t>Blanquerna Faculty of Psychology, Education Science and Sport</t>
  </si>
  <si>
    <t>IQS School of Management</t>
  </si>
  <si>
    <t>IQS School of Management/Facultad de Economía IQS</t>
  </si>
  <si>
    <t>Escuela Técnica Superior de Ingeniería Química</t>
  </si>
  <si>
    <t>Bachelor's Degree in Agri-Food Engineering</t>
  </si>
  <si>
    <t>ETSEQ School of Chemical Engineering</t>
  </si>
  <si>
    <t>University Master's Degree in Industrial Company Management</t>
  </si>
  <si>
    <t>University Master's Degree in International Marketing and Sales Management</t>
  </si>
  <si>
    <t>University Master's Degree in Occupational Risk Prevention</t>
  </si>
  <si>
    <t>Facultad de Ciencias de la Educación y Psicologia</t>
  </si>
  <si>
    <t>University Master's Degree in Teacher Training in Secondary and Upper Secondary School Education, Vocational Training and Language Education with a specialisation in English</t>
  </si>
  <si>
    <t>Faculty of Education Sciences and Psychology</t>
  </si>
  <si>
    <t>Bachelor's Degree in History</t>
  </si>
  <si>
    <t>Bachelor's Degree in Art History</t>
  </si>
  <si>
    <t>Máster Universitario en Arqueología del Cuaternario y Evolución Humana</t>
  </si>
  <si>
    <t>University Master's Degree in Quaternary Archaeology and Human Evolution</t>
  </si>
  <si>
    <t>Máster Universitario Erasmus Mundus en Arqueología del Cuaternario y Evolución Humana</t>
  </si>
  <si>
    <t>University Master's Degree Erasmus Mundus in Quaternary Archaeology and Human Evolution</t>
  </si>
  <si>
    <t xml:space="preserve">Faculty of Education </t>
  </si>
  <si>
    <t>Certificat_en</t>
  </si>
  <si>
    <t>Dimensió addicional_en</t>
  </si>
  <si>
    <t>ACCREDITATION</t>
  </si>
  <si>
    <t>ACCREDITATION WITH CONDITIONS</t>
  </si>
  <si>
    <t>ACCREDITATION WITH EXCELLENCE</t>
  </si>
  <si>
    <t xml:space="preserve">CAREER AND PROFESSIONAL DEVELOPMENT </t>
  </si>
  <si>
    <t>INTERNATIONALISATION</t>
  </si>
  <si>
    <t>Grado en Podología</t>
  </si>
  <si>
    <t>Bachelor's Degree in Podiatry</t>
  </si>
  <si>
    <t>Máster Universitario en Cirugía Podológica</t>
  </si>
  <si>
    <t>University Master's Degree in Podiatric Surgery</t>
  </si>
  <si>
    <t>Máster Universitario en Dirección, Gestión e Intervención en Servicios Sociales</t>
  </si>
  <si>
    <t>University Master's Degree in Administration, Management and Intervention in Social Services</t>
  </si>
  <si>
    <t>Máster Universitario en Liderazgo y Gestión de Enfermería</t>
  </si>
  <si>
    <t>University Master's Degree in Leadership and Management in Nursing</t>
  </si>
  <si>
    <t>AQU25010472015</t>
  </si>
  <si>
    <t>30 de juny de 2015</t>
  </si>
  <si>
    <t>AQU43104862015</t>
  </si>
  <si>
    <t>AQU43104902015</t>
  </si>
  <si>
    <t>Escola Universitària de l'Esport i la Salut (EUSES)</t>
  </si>
  <si>
    <t>Facultat de Ciències de l'Educació</t>
  </si>
  <si>
    <t>Escuela Universitaria del Deporte y la Salud (EUSES)</t>
  </si>
  <si>
    <t>(EUSES) University School of Sport and Health</t>
  </si>
  <si>
    <t>University Master's Degree in Teaching in Secondary Schools, Vocational Training and Language Centres</t>
  </si>
  <si>
    <t>Facultad de Ciencias de la Educación</t>
  </si>
  <si>
    <t>Faculty of Education Sciences</t>
  </si>
  <si>
    <t>AQU43113802015</t>
  </si>
  <si>
    <t>2014</t>
  </si>
  <si>
    <t>Escuela Universitaria de Enfermería Hospital de Sant Joan de Déu</t>
  </si>
  <si>
    <t xml:space="preserve">Escola Universitària d'Infermeria Hospital de Sant Joan de Déu
</t>
  </si>
  <si>
    <t>Sant Joan de Déu Nursing College</t>
  </si>
  <si>
    <t>30 de juliol de 2015</t>
  </si>
  <si>
    <t>Grado en Enfermería</t>
  </si>
  <si>
    <t xml:space="preserve">Grado en Ciencias Políticas y de la Administración </t>
  </si>
  <si>
    <t>Facultad de Ciencias Políticas y Sociales</t>
  </si>
  <si>
    <t>Faculty of Political and Social Sciences</t>
  </si>
  <si>
    <t>Máster Universitario en Estudios de Cine y Audiovisual Contemporáneos</t>
  </si>
  <si>
    <t>Department of Communications</t>
  </si>
  <si>
    <t>Departamento de Comunicación</t>
  </si>
  <si>
    <t>Departament de Comunicació</t>
  </si>
  <si>
    <t>Bachelor's Degree in Nursing</t>
  </si>
  <si>
    <t>Bachelor's Degree in Political and Administration Sciences</t>
  </si>
  <si>
    <t>University Master's Degree in Studies in Contemporary Cinema and Audiovisual Media</t>
  </si>
  <si>
    <t>Máster Universitario en Farmacología</t>
  </si>
  <si>
    <t>Facultad de Medicina</t>
  </si>
  <si>
    <t>University Master's Degree in Pharmacology</t>
  </si>
  <si>
    <t>Faculty of Medicine</t>
  </si>
  <si>
    <t>Máster Universitario en Gestión e Innovación en la Industria Alimentaria</t>
  </si>
  <si>
    <t>Escuela Técnica Superior de Ingeniería Agraria</t>
  </si>
  <si>
    <t>University Master's Degree in Food Industry Management and Innovation</t>
  </si>
  <si>
    <t>School of Agricultural Engineering</t>
  </si>
  <si>
    <t>Máster Universitario en Investigación en Filosofía y Estudios Humanísticos</t>
  </si>
  <si>
    <t>Facultad de Filosofía de Cataluña</t>
  </si>
  <si>
    <t>University Master's Degree in Research in Philosophy and Humanistic Studies</t>
  </si>
  <si>
    <t>Faculty of Philosophy of Catalonia</t>
  </si>
  <si>
    <t>Máster Universitario en Investigación Clínica Aplicada en Ciencias de la Salud</t>
  </si>
  <si>
    <t>University Master's Degree in Applied Clinical Research in Health Sciences</t>
  </si>
  <si>
    <t>Máster Universitario en Filosofía Política</t>
  </si>
  <si>
    <t>University Master's Degree in Political Philosophy</t>
  </si>
  <si>
    <t>Máster Universitario en Democracias Actuales: Nacionalismo, Federalismo y Multiculturalidad</t>
  </si>
  <si>
    <t>University Master's Degree in Present-day Democracies: Nationalism, Federalism and Multiculturality</t>
  </si>
  <si>
    <t>Máster Universitario en Investigación en Sociología y Demografía</t>
  </si>
  <si>
    <t>University Master's Degree in Research in Sociology and Demography</t>
  </si>
  <si>
    <t>Escuela Politécnica Superior</t>
  </si>
  <si>
    <t>Escola Politècnica Superior</t>
  </si>
  <si>
    <t xml:space="preserve">Màster Universitari en Erasmus Mundus en Visió Computeritzada i Robòtica </t>
  </si>
  <si>
    <t>Máster Universitario en Erasmus Mundus en Visión Computerizada y Robótica</t>
  </si>
  <si>
    <t>University Master's Degree in Computer Vision and Robotics (VIBOT)</t>
  </si>
  <si>
    <t>AQU25003622015</t>
  </si>
  <si>
    <t>AQU25003632015</t>
  </si>
  <si>
    <t>Grau en Enginyeria Forestal</t>
  </si>
  <si>
    <t>AQU25023562015</t>
  </si>
  <si>
    <t>Grau en Turisme</t>
  </si>
  <si>
    <t>AQU25019512015</t>
  </si>
  <si>
    <t>Grau en Enginyeria Agrària i Alimentària</t>
  </si>
  <si>
    <t>AQU25023552015</t>
  </si>
  <si>
    <t>Màster Universitari en Advocacia</t>
  </si>
  <si>
    <t>AQU43132452015</t>
  </si>
  <si>
    <t>Màster Universitari en Ciències Jurídiques</t>
  </si>
  <si>
    <t>AQU43132422015</t>
  </si>
  <si>
    <t>Màster Universitari en Comptabilitat, Auditoria i Control de Gestió</t>
  </si>
  <si>
    <t>AQU43123862015</t>
  </si>
  <si>
    <t>Màster Universitari en Gestió de Sòls i Aigües</t>
  </si>
  <si>
    <t>AQU43132532015</t>
  </si>
  <si>
    <t>Màster Universitari en Incendis Forestals. Ciència i Gestió Integral</t>
  </si>
  <si>
    <t>AQU43132592015</t>
  </si>
  <si>
    <t>Màster Universitari en Sistema de Justícia Penal</t>
  </si>
  <si>
    <t>AQU43116692015</t>
  </si>
  <si>
    <t>31 d'agost de 2015</t>
  </si>
  <si>
    <t>Grado en Humanidades</t>
  </si>
  <si>
    <t>Bachelor's Degree in the Humanities</t>
  </si>
  <si>
    <t>Grado en Derecho</t>
  </si>
  <si>
    <t>Facultad de Derecho</t>
  </si>
  <si>
    <t>Bachelor's Degree in Law</t>
  </si>
  <si>
    <t>Faculty of Law</t>
  </si>
  <si>
    <t>Grado en Criminología y Políticas Públicas de Prevención</t>
  </si>
  <si>
    <t>Bachelor's Degree in Criminology and Public Prevention Policies</t>
  </si>
  <si>
    <t>Departament de Dret</t>
  </si>
  <si>
    <t>Máster Universitario Avanzado en Ciencias Jurídicas</t>
  </si>
  <si>
    <t>Departamento de Derecho</t>
  </si>
  <si>
    <t>University Master's Degree in Advanced Legal Sciences</t>
  </si>
  <si>
    <t>Department of Law</t>
  </si>
  <si>
    <t>Facultat de Dret i Economia</t>
  </si>
  <si>
    <t>Facultad de Derecho y Economía</t>
  </si>
  <si>
    <t>Faculty of Law and Economics</t>
  </si>
  <si>
    <t>Escuela Técnica Superior en Ingeniería Agraria</t>
  </si>
  <si>
    <t>Bachelor's Degree in Forestry Engineering</t>
  </si>
  <si>
    <t>Grado en Turismo</t>
  </si>
  <si>
    <t>Bachelor's Degree in Tourism</t>
  </si>
  <si>
    <t>Grado en Ingeniería Agraria y Alimentaria</t>
  </si>
  <si>
    <t>Bachelor's Degree in Agricultural and Food Engineering</t>
  </si>
  <si>
    <t>Máster Universitario en Abogacía</t>
  </si>
  <si>
    <t>Máster Universitario en Ciencias Jurídicas</t>
  </si>
  <si>
    <t>University Master's Degree in Advocacy</t>
  </si>
  <si>
    <t>University Master's Degree in Legal Sciences</t>
  </si>
  <si>
    <t>Máster Universitario en Contabilidad, Auditoría y Control de Gestión</t>
  </si>
  <si>
    <t>University Master's Degree in Accounting, Auditing and Management Control</t>
  </si>
  <si>
    <t>Máster Universitario en Gestión de Suelos y Aguas</t>
  </si>
  <si>
    <t>University Master's Degree in Soil and Water Management</t>
  </si>
  <si>
    <t>Máster Universitario en Incendios Forestales. Ciencia y Gestión Integral</t>
  </si>
  <si>
    <t>University Master's Degree in Wildland Fire. Science and Integrative Management</t>
  </si>
  <si>
    <t>Máster Universitario en Sistema de Justicia Penal</t>
  </si>
  <si>
    <t>University Master's Degree in Criminal Justice System</t>
  </si>
  <si>
    <t>Grado en Ingeniería Forestal</t>
  </si>
  <si>
    <t>AQU25012372015</t>
  </si>
  <si>
    <t>Grau en Gestió i Administració Pública</t>
  </si>
  <si>
    <t>30 de setembre de 2015</t>
  </si>
  <si>
    <t>Grado en Gestión y Administración Pública</t>
  </si>
  <si>
    <t>Bachelor's Degree in Public Administration and Management</t>
  </si>
  <si>
    <t>AQU25004522015</t>
  </si>
  <si>
    <t>Facultat d'Economia i Empresa</t>
  </si>
  <si>
    <t>Facultad de Economía y Empresa</t>
  </si>
  <si>
    <t>AQU25004532015</t>
  </si>
  <si>
    <t>Grau en Economia</t>
  </si>
  <si>
    <t>AQU25013602015</t>
  </si>
  <si>
    <t>Grau en Finances i Comptabilitat</t>
  </si>
  <si>
    <t>Grado en Economía</t>
  </si>
  <si>
    <t>Grado en Finanzas y Contabilidad</t>
  </si>
  <si>
    <t>AQU25017002015</t>
  </si>
  <si>
    <t>Grau en Enginyeria Electrònica Industrial i Automàtica</t>
  </si>
  <si>
    <t>NO ACREDITAT</t>
  </si>
  <si>
    <t>NO ACREDITADO</t>
  </si>
  <si>
    <t>WITHOUT ACCREDITATION</t>
  </si>
  <si>
    <t>Grado en Ingeniería Electrónica Industrial y Automática</t>
  </si>
  <si>
    <t>Faculty of Economics and Business Studies</t>
  </si>
  <si>
    <t>Bachelor's Degree in Economics</t>
  </si>
  <si>
    <t>Bachelor's Degree in Finance and Accounting</t>
  </si>
  <si>
    <t>Bachelor's Degree in Industrial Electronics and Automation Engineering</t>
  </si>
  <si>
    <t>Faculty of Sciences and Technology</t>
  </si>
  <si>
    <t>Facultad de Ciencias y Tecnología</t>
  </si>
  <si>
    <t>Facultat de Ciències i Tecnologia</t>
  </si>
  <si>
    <t>AQU25015722015</t>
  </si>
  <si>
    <t>30 d'octubre de 2015</t>
  </si>
  <si>
    <t>AQU25012312015</t>
  </si>
  <si>
    <t>Grau en Comptabilitat i Finances</t>
  </si>
  <si>
    <t>AQU25015732015</t>
  </si>
  <si>
    <t>AQU25014242015</t>
  </si>
  <si>
    <t>AQU25014252015</t>
  </si>
  <si>
    <t>AQU25013532015</t>
  </si>
  <si>
    <t>Grau en Relacions Laborals i Recursos Humans</t>
  </si>
  <si>
    <t>AQU25015442015</t>
  </si>
  <si>
    <t>Grau en Màrqueting i Direcció Comercial</t>
  </si>
  <si>
    <t>No certificat</t>
  </si>
  <si>
    <t>AQU43125162015</t>
  </si>
  <si>
    <t>Màster Universitari en Biologia Molecular i Biomedicina</t>
  </si>
  <si>
    <t>AQU43100252015</t>
  </si>
  <si>
    <t>Màster Universitari en Economia i Administració d'Empreses</t>
  </si>
  <si>
    <t>AQU43110562015</t>
  </si>
  <si>
    <t>Màster Universitari en Gestió Administrativa</t>
  </si>
  <si>
    <t>AQU43113122015</t>
  </si>
  <si>
    <t>Màster Universitari en Gestió, Organització i Economia de l'Empresa</t>
  </si>
  <si>
    <t>AQU43131482015</t>
  </si>
  <si>
    <t>Màster Universitari en Màrqueting</t>
  </si>
  <si>
    <t>AQU43133842015</t>
  </si>
  <si>
    <t>Màster Universitari en Recerca Aplicada en Economia i Empresa</t>
  </si>
  <si>
    <t>AQU43110552015</t>
  </si>
  <si>
    <t>Màster Universitari en Estudis Humanístics i Socials</t>
  </si>
  <si>
    <t>AQU43132482015</t>
  </si>
  <si>
    <t>Màster Universitari en Planificació Integrada per al Desenvolupament Rural i la Gestió del Medi Ambient</t>
  </si>
  <si>
    <t>Universitat Abat Oliba CEU</t>
  </si>
  <si>
    <t>Grado en Contabilidad y Finanzas</t>
  </si>
  <si>
    <t>Grado en Marketing y Dirección Comercial</t>
  </si>
  <si>
    <t>Máster Universitario en Biología Molecular y Biomedicina</t>
  </si>
  <si>
    <t>Máster Universitario en Economía y Administración de Empresas</t>
  </si>
  <si>
    <t>Máster Universitario en Gestión Administrativa</t>
  </si>
  <si>
    <t>Máster Universitario en Gestión, Organización y Economía de la Empresa</t>
  </si>
  <si>
    <t>Máster Universitario en Marketing</t>
  </si>
  <si>
    <t>Máster Universitario en Investigación Aplicada en Economía y Empresa</t>
  </si>
  <si>
    <t>Máster Universitario en Estudios Humanísticos y Sociales</t>
  </si>
  <si>
    <t>Máster Universitario en Planificación Integrada para el Desarrollo Rural y la Gestión del Medio Ambiente</t>
  </si>
  <si>
    <t>Bachelor's Degree in Accounting and Finance</t>
  </si>
  <si>
    <t>UAO CEU</t>
  </si>
  <si>
    <t>Facultat de Ciències Socials</t>
  </si>
  <si>
    <t>Facultad de Ciencias Sociales</t>
  </si>
  <si>
    <t>Faculty of Social Sciences</t>
  </si>
  <si>
    <t>Bachelor's Degree in Labour Relations and Human Resources</t>
  </si>
  <si>
    <t>College of Labour Relations of Lleida</t>
  </si>
  <si>
    <t>Escola Universitària de Relacions Laborals de Lleida</t>
  </si>
  <si>
    <t>Escuela Universitaria de Relaciones Laborales de Lleida</t>
  </si>
  <si>
    <t xml:space="preserve">Bachelor's Degree in Marketing and Commercial Management </t>
  </si>
  <si>
    <t>University Master's Degree in Molecular Biology and Biomedicine</t>
  </si>
  <si>
    <t>Facultad de Ciencias</t>
  </si>
  <si>
    <t>University Master's Degree in Economics and Business Administration</t>
  </si>
  <si>
    <t>University Master's Degree in Administrative Management</t>
  </si>
  <si>
    <t>University Master's Degree in Humanistic and Social Studies</t>
  </si>
  <si>
    <t>University Master's Degree in Management, Organisation and Business Economics</t>
  </si>
  <si>
    <t>University Master's Degree in Marketing</t>
  </si>
  <si>
    <t>University Master's Degree in Applied Research in Economics and Business</t>
  </si>
  <si>
    <t>University Master's Degree in Integrated Planning for Rural Development and Environmental Management</t>
  </si>
  <si>
    <t>Grado en Relaciones Laborales y Recursos Humanos</t>
  </si>
  <si>
    <t>30 de novembre de 2015</t>
  </si>
  <si>
    <t>AQU25000972015</t>
  </si>
  <si>
    <t>Grau en Física</t>
  </si>
  <si>
    <t>AQU25002542015</t>
  </si>
  <si>
    <t>Grau en Geologia</t>
  </si>
  <si>
    <t>AQU25016952015</t>
  </si>
  <si>
    <t>AQU25019152015</t>
  </si>
  <si>
    <t>AQU25019542015</t>
  </si>
  <si>
    <t>Grau en Criminologia</t>
  </si>
  <si>
    <t>AQU25001942015</t>
  </si>
  <si>
    <t>AQU25012832015</t>
  </si>
  <si>
    <t>Grau en Enginyeria Informàtica</t>
  </si>
  <si>
    <t>AQU25019192015</t>
  </si>
  <si>
    <t>Grau en Estadística Aplicada</t>
  </si>
  <si>
    <t>AQU25001492015</t>
  </si>
  <si>
    <t>Grau en Matemàtiques</t>
  </si>
  <si>
    <t>AQU25019222015</t>
  </si>
  <si>
    <t>Grau en Nanociència i Nanotecnologia</t>
  </si>
  <si>
    <t>AQU25024442015</t>
  </si>
  <si>
    <t>AQU25012862015</t>
  </si>
  <si>
    <t>Grau en Tecnologies de Telecomunicació</t>
  </si>
  <si>
    <t>AQU43126652015</t>
  </si>
  <si>
    <t>Màster Universitari en Aplicacions Multimèdia</t>
  </si>
  <si>
    <t>AQU43126662015</t>
  </si>
  <si>
    <t>Màster Universitari en Enginyeria Informàtica</t>
  </si>
  <si>
    <t>AQU43121032015</t>
  </si>
  <si>
    <t>Màster Universitari en Fiscalitat</t>
  </si>
  <si>
    <t>AQU43132612015</t>
  </si>
  <si>
    <t>AQU43131952015</t>
  </si>
  <si>
    <t>Màster Universitari Erasmus Mundus en Gestió del Risc per Inundació</t>
  </si>
  <si>
    <t>AQU43131362015</t>
  </si>
  <si>
    <t>Màster Universitari en Modelització per a la Ciència i l'Enginyeria</t>
  </si>
  <si>
    <t>AQU43133852015</t>
  </si>
  <si>
    <t xml:space="preserve">ACREDITAT  </t>
  </si>
  <si>
    <t>AQU25004182015</t>
  </si>
  <si>
    <t>AQU25004192015</t>
  </si>
  <si>
    <t>AQU25004092015</t>
  </si>
  <si>
    <t>AQU43127952015</t>
  </si>
  <si>
    <t>Grado en Biología Humana</t>
  </si>
  <si>
    <t>Facultad de Ciencias de la Salud y de la Vida</t>
  </si>
  <si>
    <t>Bachelor's Degree in Human Biology</t>
  </si>
  <si>
    <t>Faculty of Health and Life Sciences</t>
  </si>
  <si>
    <t>Departament de Ciències Experimentals i de la Salut</t>
  </si>
  <si>
    <t>Máster Universitario en Bioinformática para las Ciencias de la Salud</t>
  </si>
  <si>
    <t>Departamento de Ciencias Experimentales y de la Salud</t>
  </si>
  <si>
    <t>University Master's Degree in Bioinformatics for Health Sciences</t>
  </si>
  <si>
    <t>Department of Experimental and Health Sciences</t>
  </si>
  <si>
    <t>Máster Universitario en Investigación Biomédica</t>
  </si>
  <si>
    <t>University Master's Degree in Biomedical Research</t>
  </si>
  <si>
    <t>Grado en Relaciones Laborales</t>
  </si>
  <si>
    <t>Bachelor's Degree in Labour Relations</t>
  </si>
  <si>
    <t>Grado en Trabajo Social</t>
  </si>
  <si>
    <t>Bachelor's Degree in Social Work</t>
  </si>
  <si>
    <t>Bachelor's Degree in Social Education</t>
  </si>
  <si>
    <t>Grado en Educación Social</t>
  </si>
  <si>
    <t>Grado en Física</t>
  </si>
  <si>
    <t>Grado en Estadística Aplicada</t>
  </si>
  <si>
    <t>Bachelor's Degree in Chemistry</t>
  </si>
  <si>
    <t>Escuela Técnica Superior IQS</t>
  </si>
  <si>
    <t>Máster Universitario en Bioingeniería</t>
  </si>
  <si>
    <t>University Master's Degree in Bioengineering</t>
  </si>
  <si>
    <t>Bachelor's Degree in Physics</t>
  </si>
  <si>
    <t>Grado en Geología</t>
  </si>
  <si>
    <t>Bachelor's Degree in Geology</t>
  </si>
  <si>
    <t>Grado en Biología</t>
  </si>
  <si>
    <t>Grado en Criminología</t>
  </si>
  <si>
    <t>Bachelor's Degree in Criminology</t>
  </si>
  <si>
    <t>Grado en Ingeniería Informática</t>
  </si>
  <si>
    <t>Bachelor's Degree in Computer Engineering</t>
  </si>
  <si>
    <t>Bachelor's Degree in Applied Statistics</t>
  </si>
  <si>
    <t>Grado en Matemáticas</t>
  </si>
  <si>
    <t>Bachelor's Degree in Mathematics</t>
  </si>
  <si>
    <t>Grado en Nanociencia y Nanotecnología</t>
  </si>
  <si>
    <t>Bachelor's Degree in Nanoscience and Nanotechnology</t>
  </si>
  <si>
    <t>Grado en Tecnologías de Telecomunicación</t>
  </si>
  <si>
    <t>Bachelor's Degree in Telecommunications Technologies</t>
  </si>
  <si>
    <t>Máster Universitario en Aplicaciones Multimedia</t>
  </si>
  <si>
    <t>University Master's Degree in Multimedia Applications</t>
  </si>
  <si>
    <t>Máster Universitario en Ingeniería Informática</t>
  </si>
  <si>
    <t>University Master's Degree in Computer Engineering</t>
  </si>
  <si>
    <t>Máster Universitario en Fiscalidad</t>
  </si>
  <si>
    <t>University Master's Degree in Taxation</t>
  </si>
  <si>
    <t>Màster Universitari Erasmus Mundus en Estudis Ambientals: Ciutats i Sostenibilitat</t>
  </si>
  <si>
    <t>Máster Universitario Erasmus Mundus en Estudios Ambientales: Ciudades y Sostenibilidad</t>
  </si>
  <si>
    <t>University Master's Degree Erasmus Mundus in Environmental Studies - Cities and Sustainability</t>
  </si>
  <si>
    <t>Escuela Técnica Superior de Ingenieros de Caminos, Canales y Puertos de Barcelona</t>
  </si>
  <si>
    <t xml:space="preserve">Máster Universitario Erasmus Mundus en Gestión del Riesgo por Inundación </t>
  </si>
  <si>
    <t>University Master's Degree Erasmus Mundus of Science in Flood Risk Management</t>
  </si>
  <si>
    <t>Máster Universitario en Modelización para la Ciencia y la Ingeniería</t>
  </si>
  <si>
    <t>University Master's Degree in Modeling for Science and Engineering</t>
  </si>
  <si>
    <t>Màster Universitari en Química Industrial i Introducció a la Investigació Química</t>
  </si>
  <si>
    <t>Máster Universitario en Química Industrial e Introducción a la Investigación Química</t>
  </si>
  <si>
    <t>University Master's Degree in Industrial Chemistry and Introduction to Chemical Research</t>
  </si>
  <si>
    <t>AQU25006252015</t>
  </si>
  <si>
    <t>AQU25006312015</t>
  </si>
  <si>
    <t>Grau en Enginyeria Mecatrònica</t>
  </si>
  <si>
    <t>AQU25002962015</t>
  </si>
  <si>
    <t>Grau en Geografia</t>
  </si>
  <si>
    <t>AQU25004832015</t>
  </si>
  <si>
    <t>Grau en Antropologia Social i Cultural</t>
  </si>
  <si>
    <t>AQU43107772015</t>
  </si>
  <si>
    <t>Màster Universitari en Anàlisi Estructural de Monuments i Construccions Històriques</t>
  </si>
  <si>
    <t>AQU43134082015</t>
  </si>
  <si>
    <t>Màster Universitari en Anàlisi de Dades Òmiques</t>
  </si>
  <si>
    <t>AQU43131572015</t>
  </si>
  <si>
    <t>Màster Universitari en Estudis Anglesos Avançats</t>
  </si>
  <si>
    <t>AQU43133452015</t>
  </si>
  <si>
    <t>Màster Universitari en Estudis de Dones, Gènere i Ciutadania</t>
  </si>
  <si>
    <t>AQU43132232015</t>
  </si>
  <si>
    <t>Màster Universitari en Història de la Ciència: Ciència, Història i Societat</t>
  </si>
  <si>
    <t>AQU43131782015</t>
  </si>
  <si>
    <t>AQU43132492015</t>
  </si>
  <si>
    <t>Màster Universitari en Millora Genètica Vegetal</t>
  </si>
  <si>
    <t>Màster Universitari en Prehistòria, Antiguitat i Edat Mitjana</t>
  </si>
  <si>
    <t>Bachelor's Degree in Mechatronics Engineering</t>
  </si>
  <si>
    <t>Grado en Ingeniería Mecatrónica</t>
  </si>
  <si>
    <t>Grado en Geografía</t>
  </si>
  <si>
    <t>Facultat de Geografia i Història</t>
  </si>
  <si>
    <t>Facultad de Geografía e Historia</t>
  </si>
  <si>
    <t>Faculty of Geography and History</t>
  </si>
  <si>
    <t>Bachelor's Degree in Geography</t>
  </si>
  <si>
    <t>Bachelor's Degree in Social and Cultural Anthropology</t>
  </si>
  <si>
    <t>Grado en Antropología Social y Cultural</t>
  </si>
  <si>
    <t>Máster Universitario en Análisis Estructural de Monumentos y Construcciones Históricas</t>
  </si>
  <si>
    <t>University Master's Degree in Structural Analysis of Monuments and Historical Constructions</t>
  </si>
  <si>
    <t>Máster Universitario en Análisis de Datos Omicos</t>
  </si>
  <si>
    <t>University Master's Degree in Omics Data Analysis</t>
  </si>
  <si>
    <t>Máster Universitario en Estudios de Mujeres, Género y Ciudadanía</t>
  </si>
  <si>
    <t>University Master's Degree in Women, Gender and Citizenship</t>
  </si>
  <si>
    <t>Máster Universitario en Estudios Ingleses Avanzados</t>
  </si>
  <si>
    <t>University Master's Degree in Advanced English Studies</t>
  </si>
  <si>
    <t>Faculty of Philosophy of Arts</t>
  </si>
  <si>
    <t>Facultat de Filosofia i Lletres</t>
  </si>
  <si>
    <t>Facultad de Filosofía y Letras</t>
  </si>
  <si>
    <t>Máster Universitario en Historia de la Ciencia: Ciencia, Historia y Sociedad</t>
  </si>
  <si>
    <t>University Master's Degree in History of Science: Science, History and Society</t>
  </si>
  <si>
    <t>Màster Universitari en Literatura Comparada: Estudis Literaris i Culturals</t>
  </si>
  <si>
    <t>Máster Universitario en Literatura Comparada: Estudios Literarios y Culturales</t>
  </si>
  <si>
    <t>University Master's Degree in Comparative Literature: Literary and Cultural Studies</t>
  </si>
  <si>
    <t>Máster Universitario en Prehistoria, Antigüedad y Edad Media</t>
  </si>
  <si>
    <t>University Master's Degree in Prehistory, Antiquity and Middle Ages</t>
  </si>
  <si>
    <t>Máster Universitario en Mejora Genética Vegetal</t>
  </si>
  <si>
    <t>University Master's Degree in Plant Breeding</t>
  </si>
  <si>
    <t xml:space="preserve">School of Agricultural and Forestry Engineering </t>
  </si>
  <si>
    <t>30 de desembre de 2015</t>
  </si>
  <si>
    <t>AQU25004232015</t>
  </si>
  <si>
    <t>AQU25024102015</t>
  </si>
  <si>
    <t>AQU43132152015</t>
  </si>
  <si>
    <t>AQU43138052015</t>
  </si>
  <si>
    <t>Màster Universitari en Anàlisi Econòmica</t>
  </si>
  <si>
    <t>29 de gener de 2016</t>
  </si>
  <si>
    <t>University Master's Degree in Economic Analysis</t>
  </si>
  <si>
    <t>Máster Universitario en Análisis Económico</t>
  </si>
  <si>
    <t>Máster Universitario en Salud Pública</t>
  </si>
  <si>
    <t>University Master's Degree in Public Health</t>
  </si>
  <si>
    <t>Máster Universitario en Laboratorio de Análisis Clínicos</t>
  </si>
  <si>
    <t>University Master's Degree in Clinical Analysis Laboratories</t>
  </si>
  <si>
    <t>IQS School of Engineering</t>
  </si>
  <si>
    <t>Grado en Ingeniería Química</t>
  </si>
  <si>
    <t>Grado en Ingeniería en Tecnologías Industriales</t>
  </si>
  <si>
    <t>Bachelor's Degree in Industrial Technology Engineering</t>
  </si>
  <si>
    <t>Máster Universitario en Ingeniería Química</t>
  </si>
  <si>
    <t>University Master's Degree in Chemical Engineering</t>
  </si>
  <si>
    <t>AQU43118122015</t>
  </si>
  <si>
    <t>AQU43110702014</t>
  </si>
  <si>
    <t>AQU43104902014</t>
  </si>
  <si>
    <t>AQU43131372015</t>
  </si>
  <si>
    <t>AQU25001432015</t>
  </si>
  <si>
    <t>AQU25004202015</t>
  </si>
  <si>
    <t>Grau en Direcció d'Empreses Tecnològiques</t>
  </si>
  <si>
    <t>Grado en Dirección de Empresas Tecnológicas</t>
  </si>
  <si>
    <t>AQU25006282015</t>
  </si>
  <si>
    <t>AQU25015092015</t>
  </si>
  <si>
    <t>AQU25008682015</t>
  </si>
  <si>
    <t>Grau en Enginyeria de Sistemes Audiovisuals</t>
  </si>
  <si>
    <t>Grado en Ingeniería de Sistemas Audiovisuales</t>
  </si>
  <si>
    <t>AQU25023392015</t>
  </si>
  <si>
    <t>Grau en Enginyeria Elèctrica</t>
  </si>
  <si>
    <t>Grado en Ingeniería Eléctrica</t>
  </si>
  <si>
    <t>AQU25008692015</t>
  </si>
  <si>
    <t>Grau en Enginyeria Electrònica de Telecomunicació</t>
  </si>
  <si>
    <t>Grado en Ingeniería Electrónica de Telecomunicación</t>
  </si>
  <si>
    <t>AQU25008402015</t>
  </si>
  <si>
    <t>AQU25014222015</t>
  </si>
  <si>
    <t>Grau en Enginyeria en Organització de les TIC</t>
  </si>
  <si>
    <t>Grado en Ingeniería en Organización de las TIC</t>
  </si>
  <si>
    <t>AQU25023402015</t>
  </si>
  <si>
    <t>AQU25019442015</t>
  </si>
  <si>
    <t>AQU25004222015</t>
  </si>
  <si>
    <t>AQU25008412015</t>
  </si>
  <si>
    <t>Grau en Enginyeria Mecànica</t>
  </si>
  <si>
    <t>Grado en Ingeniería Mecánica</t>
  </si>
  <si>
    <t xml:space="preserve">ACREDITADO </t>
  </si>
  <si>
    <t>AQU25001452015</t>
  </si>
  <si>
    <t>Grau en Enginyeria Multimèdia</t>
  </si>
  <si>
    <t>Grado en Ingeniería Multimedia</t>
  </si>
  <si>
    <t>AQU25008422015</t>
  </si>
  <si>
    <t>AQU25008702015</t>
  </si>
  <si>
    <t>Grau en Enginyeria Telemàtica</t>
  </si>
  <si>
    <t>Grado en Ingeniería Telemática</t>
  </si>
  <si>
    <t>AQU25011792015</t>
  </si>
  <si>
    <t>Grau en Enginyeria de Sistemes de Telecomunicació</t>
  </si>
  <si>
    <t>Grado en Ingeniería de Sistemas de Telecomunicación</t>
  </si>
  <si>
    <t>AQU25006332015</t>
  </si>
  <si>
    <t>Grau en Mestre d'Educació Primària</t>
  </si>
  <si>
    <t>AQU25016982015</t>
  </si>
  <si>
    <t>Grau en Psicologia</t>
  </si>
  <si>
    <t>Grado en Psicología</t>
  </si>
  <si>
    <t>AQU43133332015</t>
  </si>
  <si>
    <t>Màster Universitari en Innovació en Didàctiques Específiques</t>
  </si>
  <si>
    <t>Máster Universitario en Innovación en Didácticas Específicas</t>
  </si>
  <si>
    <t>AQU43136332015</t>
  </si>
  <si>
    <t>Màster Universitari en Mecànica de Materials i Estructures</t>
  </si>
  <si>
    <t>Máster Universitario en Mecánica de Materiales y Estructuras</t>
  </si>
  <si>
    <t>AQU43124312015</t>
  </si>
  <si>
    <t>Màster Universitari en Pedagogia Montessori (0-6 anys)</t>
  </si>
  <si>
    <t>Máster Universitario en Pedagogía Montessori (0-6 años)</t>
  </si>
  <si>
    <t>Bachelor's Degree in Business Technology Management</t>
  </si>
  <si>
    <t>La Salle College of Telecommunications Engineering</t>
  </si>
  <si>
    <t>Escola Universitària d'Enginyeria Tècnica de Telecomunicació La Salle</t>
  </si>
  <si>
    <t>Escuela Universitaria de Ingeniería Técnica de Telecomunicación La Salle</t>
  </si>
  <si>
    <t>Bachelor's Degree in Electrical Engineering</t>
  </si>
  <si>
    <t>Bachelor's Degree in Electronics Engineering for Telecommunications</t>
  </si>
  <si>
    <t>Bachelor's Degree in Engineering in ICT Management</t>
  </si>
  <si>
    <t>Bachelor's Degree in Mechanical Engineering</t>
  </si>
  <si>
    <t>Bachelor's Degree in Multimedia Engineering</t>
  </si>
  <si>
    <t>Bachelor's Degree in Telematics Engineering</t>
  </si>
  <si>
    <t>Bachelor's Degree in Telecommunications Systems Engineering</t>
  </si>
  <si>
    <t>Bachelor's Degree in Psychology</t>
  </si>
  <si>
    <t>University Master's Degree in Innovation in Specific Didactics</t>
  </si>
  <si>
    <t>University Master's Degree in Montessori Teaching Method (0-6 years)</t>
  </si>
  <si>
    <t>University Master's Degree in Mechanics of Materials and Structures</t>
  </si>
  <si>
    <t>Bachelor's Degree in Audiovisual Systems Engineering</t>
  </si>
  <si>
    <t>29 de febrer de 2016</t>
  </si>
  <si>
    <t>AQU25002892015</t>
  </si>
  <si>
    <t>AQU25002942015</t>
  </si>
  <si>
    <t>AQU25002952015</t>
  </si>
  <si>
    <t>AQU25002972015</t>
  </si>
  <si>
    <t>AQU43122152015</t>
  </si>
  <si>
    <t>AQU43137182015</t>
  </si>
  <si>
    <t>AQU43133412015</t>
  </si>
  <si>
    <t>AQU43136342015</t>
  </si>
  <si>
    <t>AQU43137152015</t>
  </si>
  <si>
    <t>1 de març de 2016</t>
  </si>
  <si>
    <t>Máster Universitario en Análisis Político y Asesoría Institucional</t>
  </si>
  <si>
    <t>Màster Universitari en Anàlisi Política i Assessoria Institucional</t>
  </si>
  <si>
    <t>Màster Universitari en Dret de l'Empresa i dels Negocis</t>
  </si>
  <si>
    <t>Màster Universitari en Gestió Pública Avançada</t>
  </si>
  <si>
    <t>Màster Universitari en Direcció Estratègica de Seguretat i Policia</t>
  </si>
  <si>
    <t>University Master's Degree in Political Analysis and Institutional Consultancy</t>
  </si>
  <si>
    <t>Máster Universitario en Derecho de la Empresa y de los Negocios</t>
  </si>
  <si>
    <t>Máster Universitario en Gestión Pública Avanzada</t>
  </si>
  <si>
    <t>University Master's Degree in Advanced Public Management</t>
  </si>
  <si>
    <t xml:space="preserve">Máster Universitario en Dirección Estratégica de Seguridad y Policía </t>
  </si>
  <si>
    <t>University Master's Degree in Strategic Security and Police</t>
  </si>
  <si>
    <t>University Master's Degree in Company Law and Business</t>
  </si>
  <si>
    <t>AQU25006002015</t>
  </si>
  <si>
    <t>Grau en Multimèdia</t>
  </si>
  <si>
    <t>Grado en Multimedia</t>
  </si>
  <si>
    <t>Bachelor's Degree in Multimedia</t>
  </si>
  <si>
    <t>4 de març de 2016</t>
  </si>
  <si>
    <t>AQU25016722015</t>
  </si>
  <si>
    <t>31 de març de 2016</t>
  </si>
  <si>
    <t>AQU25015742015</t>
  </si>
  <si>
    <t>Grau en Arqueologia</t>
  </si>
  <si>
    <t>AQU25008982015</t>
  </si>
  <si>
    <t>AQU25008952015</t>
  </si>
  <si>
    <t>AQU25024412015</t>
  </si>
  <si>
    <t>AQU43128232015</t>
  </si>
  <si>
    <t>AQU25008972015</t>
  </si>
  <si>
    <t>AQU25012332015</t>
  </si>
  <si>
    <t>Grau en Gestió Aeronàutica</t>
  </si>
  <si>
    <t>AQU25005042015</t>
  </si>
  <si>
    <t>AQU25002742015</t>
  </si>
  <si>
    <t>AQU25016732015</t>
  </si>
  <si>
    <t>AQU25016742015</t>
  </si>
  <si>
    <t>AQU43134352015</t>
  </si>
  <si>
    <t>Màster Universitari en Planificació Territorial i Gestió Ambiental</t>
  </si>
  <si>
    <t>Grado en Arqueología</t>
  </si>
  <si>
    <t>Grado en Gestión Aeronáutica</t>
  </si>
  <si>
    <t>Máster Universitario en Planificación Territorial y Gestión Ambiental</t>
  </si>
  <si>
    <t>Escola Tècnica Superior d'Enginyeria de Tarragona</t>
  </si>
  <si>
    <t>Escuela Técnica Superior de Ingeniería de Tarragona</t>
  </si>
  <si>
    <t>ETSE School of Engineering - Tarragona</t>
  </si>
  <si>
    <t>Bachelor's Degree in Archaeology</t>
  </si>
  <si>
    <t>Escuela de Ingeniería</t>
  </si>
  <si>
    <t>School of Engineering</t>
  </si>
  <si>
    <t xml:space="preserve">Escola d'Enginyeria </t>
  </si>
  <si>
    <t>Bachelor's Degree in Aviation Management</t>
  </si>
  <si>
    <t>University Master's Degree in Informatics Engineering</t>
  </si>
  <si>
    <t>University Master's Degree in Spatial Planning and Environmental Management</t>
  </si>
  <si>
    <t>Centre Universitari Internacional de Barcelona (UNIBA)</t>
  </si>
  <si>
    <t>Centro Universitario Internacional de Barcelona (UNIBA)</t>
  </si>
  <si>
    <t>AQU25016072015</t>
  </si>
  <si>
    <t>AQU25024462015</t>
  </si>
  <si>
    <t>Grau en Ciència i Tecnologia dels Aliments</t>
  </si>
  <si>
    <t xml:space="preserve">Universitat de Barcelona </t>
  </si>
  <si>
    <t>29 d'abril de 2016</t>
  </si>
  <si>
    <t>AQU25019382015</t>
  </si>
  <si>
    <t>Grau en Nutrició Humana i Dietètica</t>
  </si>
  <si>
    <t>AQU25024432015</t>
  </si>
  <si>
    <t>AQU25010032015</t>
  </si>
  <si>
    <t>AQU25009852015</t>
  </si>
  <si>
    <t>AQU25003272015</t>
  </si>
  <si>
    <t>AQU25019522015</t>
  </si>
  <si>
    <t>Grau en Enginyeria Electrònica, Industrial i Automàtica</t>
  </si>
  <si>
    <t>AQU25019532015</t>
  </si>
  <si>
    <t>AQU25004442015</t>
  </si>
  <si>
    <t>Grau en Geografia i Ordenació del Territori</t>
  </si>
  <si>
    <t>AQU25003282015</t>
  </si>
  <si>
    <t>Grau en Pedagogia</t>
  </si>
  <si>
    <t>AQU25003252015</t>
  </si>
  <si>
    <t>AQU25015962015</t>
  </si>
  <si>
    <t>AQU25004562015</t>
  </si>
  <si>
    <t>AQU25019332015</t>
  </si>
  <si>
    <t>Grau en Periodisme</t>
  </si>
  <si>
    <t>AQU25019352015</t>
  </si>
  <si>
    <t>Grau en Publicitat i Relacions Públiques</t>
  </si>
  <si>
    <t>AQU43121372015</t>
  </si>
  <si>
    <t>Màster Universitari en Tècniques d'Anàlisi i Innovació Turística</t>
  </si>
  <si>
    <t>AQU43125182015</t>
  </si>
  <si>
    <t>Màster Universitari en Treball, Relacions Laborals i Recursos Humans</t>
  </si>
  <si>
    <t>AQU43147852015</t>
  </si>
  <si>
    <t>Màster Universitari en Enginyeria Industrial</t>
  </si>
  <si>
    <t>AQU25008932016</t>
  </si>
  <si>
    <t>Grau en Logopèdia</t>
  </si>
  <si>
    <t>AQU25001442016</t>
  </si>
  <si>
    <t>Grau en Arquitectura Tècnica</t>
  </si>
  <si>
    <t>AQU25019282016</t>
  </si>
  <si>
    <t>Grau en Comunicació Audiovisual</t>
  </si>
  <si>
    <t>Grau en Llengües Aplicades</t>
  </si>
  <si>
    <t>AQU43132562016</t>
  </si>
  <si>
    <t>Màster Universitari en Continguts de Comunicació Audiovisual i Publicitat</t>
  </si>
  <si>
    <t>AQU43137882016</t>
  </si>
  <si>
    <t>Màster Universitari en Gestió dels Recursos Humans en les Organitzacions</t>
  </si>
  <si>
    <t>AQU43133862016</t>
  </si>
  <si>
    <t>Màster Universitari en Investigació en Psicologia Aplicada a les Ciències de la Salut</t>
  </si>
  <si>
    <t>AQU43132272016</t>
  </si>
  <si>
    <t>Màster Universitari en Mitjans, Comunicació i Cultura</t>
  </si>
  <si>
    <t>AQU43134022016</t>
  </si>
  <si>
    <t>Màster Universitari en Recerca i Intervenció Psicosocial</t>
  </si>
  <si>
    <t>Màster Universitari Erasmus Mundus en Models i Mètodes d'Economia Quantitativa</t>
  </si>
  <si>
    <t>Màster Universitari en Estudis de Traducció</t>
  </si>
  <si>
    <t>Màster Universitari en Lingüística i Teòrica Aplicada</t>
  </si>
  <si>
    <t>Grado en Ciencia y Tecnología de los Alimentos</t>
  </si>
  <si>
    <t>Bachelor's Degree in Food Science and Technology</t>
  </si>
  <si>
    <t>Facultat de Veterinària</t>
  </si>
  <si>
    <t>Facultad de Veterinaria</t>
  </si>
  <si>
    <t>Faculty of Veterinary Science</t>
  </si>
  <si>
    <t xml:space="preserve">ACREDITADO  </t>
  </si>
  <si>
    <t>Grado en Nutrición Humana y Dietética</t>
  </si>
  <si>
    <t>Bachelor's Degree in Human Nutrition and Dietetics</t>
  </si>
  <si>
    <t>Facultat de Farmàcia</t>
  </si>
  <si>
    <t>Facultad de Farmacia</t>
  </si>
  <si>
    <t>Faculty of Pharmacy</t>
  </si>
  <si>
    <t xml:space="preserve">Facultat de Psicologia   </t>
  </si>
  <si>
    <t xml:space="preserve">Facultad de Psicología  </t>
  </si>
  <si>
    <t>Faculty of Psychology</t>
  </si>
  <si>
    <t>Grado en Periodismo</t>
  </si>
  <si>
    <t>Bachelor's Degree in Journalism</t>
  </si>
  <si>
    <t>Grado en Publicidad y Relaciones Públicas</t>
  </si>
  <si>
    <t>Bachelor's Degree in Advertising and Public Relations</t>
  </si>
  <si>
    <t>Grado en Logopedia</t>
  </si>
  <si>
    <t>Bachelor's Degree in Speech Therapy</t>
  </si>
  <si>
    <t>Facultat de Psicologia</t>
  </si>
  <si>
    <t>Facultad de Psicología</t>
  </si>
  <si>
    <t>Grado en Comunicación Audiovisual</t>
  </si>
  <si>
    <t>Bachelor's Degree in Audiovisual Communication</t>
  </si>
  <si>
    <t>Máster Universitario en Contenidos de Comunicación Audiovisual y Publicidad</t>
  </si>
  <si>
    <t>University Master's Degree in Content of Audiovisual Communication and Advertising</t>
  </si>
  <si>
    <t>Máster Universitario en Gestión de los Recursos Humanos en las Organizaciones</t>
  </si>
  <si>
    <t>University Master's Degree in Management of Human Resources in Organizations</t>
  </si>
  <si>
    <t>Máster Universitario en Investigación en Psicología Aplicada a las Ciencias de la Salud</t>
  </si>
  <si>
    <t>University Master's Degree in Research in Applied Psychology in Health Sciences</t>
  </si>
  <si>
    <t>Máster Universitario en Medios, Comunicación y Cultura</t>
  </si>
  <si>
    <t>University Master's Degree in Media, Communication and Culture</t>
  </si>
  <si>
    <t>Máster Universitario en Investigación e Intervención Psicosocial</t>
  </si>
  <si>
    <t>University Master's Degree in Psychosocial Research and Intervention</t>
  </si>
  <si>
    <t>Máster Universitario Erasmus Mundus en Modelos y Métodos de Economía Cuantitativa</t>
  </si>
  <si>
    <t>University Master's Degree Erasmus Mundus in Models and Methods in Quantitative Economics</t>
  </si>
  <si>
    <t>Facultad de Educación y Psicología</t>
  </si>
  <si>
    <t>Grado en Pedagogía</t>
  </si>
  <si>
    <t>Bachelor's Degree in Teaching</t>
  </si>
  <si>
    <t>Máster Universitario en Trabajo, Relaciones Laborales y Recursos Humanos</t>
  </si>
  <si>
    <t>University Master's Degree in Work, Labour Relations and Human Resources</t>
  </si>
  <si>
    <t>Grado en Ingeniería Electrónica, Industrial y Automática</t>
  </si>
  <si>
    <t>Bachelor's Degree in Automation and Industrial Electronic Engineering</t>
  </si>
  <si>
    <t>Máster Universitario en Ingeniería Industrial</t>
  </si>
  <si>
    <t>University Master's Degree in Industrial Engineering</t>
  </si>
  <si>
    <t>Grado en Arquitectura Técnica</t>
  </si>
  <si>
    <t>Bachelor's Degree in Technical Architecture</t>
  </si>
  <si>
    <t>Grado en Geografía y Ordenación del Territorio</t>
  </si>
  <si>
    <t>Bachelor's Degree in Geography and Spatial Planning</t>
  </si>
  <si>
    <t>Facultat de Turisme i Geografia</t>
  </si>
  <si>
    <t>Facultad de Turismo y Geografía</t>
  </si>
  <si>
    <t>Faculty of Tourism and Geography</t>
  </si>
  <si>
    <t>Máster Universitario en Técnicas de Análisis e Innovación Turística</t>
  </si>
  <si>
    <t>University Master's Degree in Analysis and Innovation Techniques in Tourism</t>
  </si>
  <si>
    <t>Escola Superior de Disseny ESDI</t>
  </si>
  <si>
    <t>Escuela Superior de Diseño ESDI</t>
  </si>
  <si>
    <t>ESDI School of Design</t>
  </si>
  <si>
    <t>Grado en Lenguas Aplicadas</t>
  </si>
  <si>
    <t>Bachelor's Degree in Applied Languages</t>
  </si>
  <si>
    <t>Facultad de Traducción e Interpretación</t>
  </si>
  <si>
    <t>Facultat de Traducció i Interpretació</t>
  </si>
  <si>
    <t>Máster Universitario en Estudios de Traducción</t>
  </si>
  <si>
    <t>University Master's Degree in Translation Studies</t>
  </si>
  <si>
    <t>Departament de Traducció i Ciències del Llenguatge</t>
  </si>
  <si>
    <t>Departamento de Traducción y Ciencias del Lenguaje</t>
  </si>
  <si>
    <t>Department of Translation and Language Sciences</t>
  </si>
  <si>
    <t>Máster Universitario en Lingüística y Teórica Aplicada</t>
  </si>
  <si>
    <t>University Master's Degree in Theoretical and Applied Linguistics</t>
  </si>
  <si>
    <t>AQU25015752015</t>
  </si>
  <si>
    <t>Grau en Belles Arts</t>
  </si>
  <si>
    <t>AQU25015762015</t>
  </si>
  <si>
    <t>AQU25025092015</t>
  </si>
  <si>
    <t>AQU43132762015</t>
  </si>
  <si>
    <t>Màster Universitari en Direcció de Projectes de Conservació-Restauració</t>
  </si>
  <si>
    <t>Grau en Conservació-Restauració de Béns Culturals</t>
  </si>
  <si>
    <t>AQU43138912015</t>
  </si>
  <si>
    <t>AQU43132582015</t>
  </si>
  <si>
    <t>Màster Universitari en Producció i Recerca Artística</t>
  </si>
  <si>
    <t>Grado en Bellas Artes</t>
  </si>
  <si>
    <t>Bachelor's Degree in Fine Arts</t>
  </si>
  <si>
    <t>Facultat de Belles Arts</t>
  </si>
  <si>
    <t>Facultad de Bellas Artes</t>
  </si>
  <si>
    <t>Faculty of Fine Arts</t>
  </si>
  <si>
    <t>Grado en Conservación-Restauración de Bienes Culturales</t>
  </si>
  <si>
    <t>Bachelor's Degree in Conservation-Restoration of Cultural Heritage</t>
  </si>
  <si>
    <t>Máster Universitario en Dirección de Proyectos de Conservación-Restauración</t>
  </si>
  <si>
    <t>University Master's Degree in Direction of Conservation and Restoration Projects</t>
  </si>
  <si>
    <t>Màster Universitari en Disseny Urbà: Art, Ciutat, Societat</t>
  </si>
  <si>
    <t>Máster Universitario en Diseño Urbano: Arte, Ciudad, Sociedad</t>
  </si>
  <si>
    <t>University Master's Degree in Urban Design: Art, City, Society</t>
  </si>
  <si>
    <t>Máster Universitario en Producción e Investigación Artística</t>
  </si>
  <si>
    <t>University Master's Degree in Artistic Research and Production</t>
  </si>
  <si>
    <t>2016</t>
  </si>
  <si>
    <t>AQU25003672015</t>
  </si>
  <si>
    <t>AQU25003982015</t>
  </si>
  <si>
    <t>AQU25001772015</t>
  </si>
  <si>
    <t>AQU43141102015</t>
  </si>
  <si>
    <t>AQU43126162015</t>
  </si>
  <si>
    <t>AQU43124122015</t>
  </si>
  <si>
    <t>AQU25015712015</t>
  </si>
  <si>
    <t>Grau en Arts i Disseny</t>
  </si>
  <si>
    <t>31 de maig de 2016</t>
  </si>
  <si>
    <t>AQU25015772015</t>
  </si>
  <si>
    <t>AQU25001082015</t>
  </si>
  <si>
    <t>Grau en Informació i Documentació</t>
  </si>
  <si>
    <t>AQU25014572015</t>
  </si>
  <si>
    <t>AQU25004042015</t>
  </si>
  <si>
    <t>AQU43132892015</t>
  </si>
  <si>
    <t>Màster Universitari en Biblioteques i Col·leccions Patrimonials</t>
  </si>
  <si>
    <t>AQU43133472015</t>
  </si>
  <si>
    <t>Màster Universitari en Gestió de Continguts Digitals</t>
  </si>
  <si>
    <t>AQU43132952015</t>
  </si>
  <si>
    <t>AQU25005072016</t>
  </si>
  <si>
    <t>Grado en Artes y Diseño</t>
  </si>
  <si>
    <t>Grado en Información y Documentación</t>
  </si>
  <si>
    <t>Máster Universitario en Bibliotecas y Colecciones Patrimoniales</t>
  </si>
  <si>
    <t>Máster Universitario en Gestión de Contenidos Digitales</t>
  </si>
  <si>
    <t>Bachelor's Degree in Art and Design</t>
  </si>
  <si>
    <t>Escola Massana, Centre Municipal d'Art i Disseny</t>
  </si>
  <si>
    <t>Escola Massana, Centro Municipal de Arte y Diseño</t>
  </si>
  <si>
    <t>Massana School, Municipal School of Art and Design</t>
  </si>
  <si>
    <t>Facultat de Biblioteconomia i Documentació</t>
  </si>
  <si>
    <t>Facultad de Biblioteconomía y Documentación</t>
  </si>
  <si>
    <t>Faculty of Library and Information Science</t>
  </si>
  <si>
    <t>Facultat de Comunicació</t>
  </si>
  <si>
    <t>Facultad de Comunicación</t>
  </si>
  <si>
    <t>Faculty of Communication</t>
  </si>
  <si>
    <t xml:space="preserve">Bachelor's Degree in Information and Documentation </t>
  </si>
  <si>
    <t>University Master's Degree in Libraries and Heritage Collections</t>
  </si>
  <si>
    <t>University Master's Degree in Digital Content Management</t>
  </si>
  <si>
    <t>Institut Barcelona d'Estudis Internacionals (IBEI)</t>
  </si>
  <si>
    <t>Instituto Barcelona de Estudios Internacionales (IBEI)</t>
  </si>
  <si>
    <t>Barcelona Institute of International Studies (IBEI)</t>
  </si>
  <si>
    <t>AQU25001062016</t>
  </si>
  <si>
    <t>AQU25005772015</t>
  </si>
  <si>
    <t>Grau en Arquitectura</t>
  </si>
  <si>
    <t>Grado en Arquitectura</t>
  </si>
  <si>
    <t>AQU43122792015</t>
  </si>
  <si>
    <t>Màster Universitari en Cooperació Internacional en Arquitectura Sostenible d'Emergència</t>
  </si>
  <si>
    <t>Escola Tècnica Superior d'Arquitectura</t>
  </si>
  <si>
    <t>Escuela Técnica Superior de Arquitectura</t>
  </si>
  <si>
    <t>School of Architecture</t>
  </si>
  <si>
    <t>Bachelor's Degree in Architecture</t>
  </si>
  <si>
    <t>University Master's Degree in International Cooperation in Sustainable Emergency Architecture</t>
  </si>
  <si>
    <t>Máster Universitario en Cooperación Internacional en Arquitectura Sostenible de Emergencia</t>
  </si>
  <si>
    <t>N. Certificat NOU</t>
  </si>
  <si>
    <t>2501571-71241-15</t>
  </si>
  <si>
    <t>2501577-70477-15</t>
  </si>
  <si>
    <t>2500507-70477-16</t>
  </si>
  <si>
    <t>4313289-70477-15</t>
  </si>
  <si>
    <t>4313347-70477-15</t>
  </si>
  <si>
    <t>2501457-71196-15</t>
  </si>
  <si>
    <t>2500577-70283-15</t>
  </si>
  <si>
    <t>4312279-70283-15</t>
  </si>
  <si>
    <t>2500106-70118-16</t>
  </si>
  <si>
    <t>2500108-71068-15</t>
  </si>
  <si>
    <t>2500404-71068-15</t>
  </si>
  <si>
    <t>4313295-71007-15</t>
  </si>
  <si>
    <t>Màster Universitari Erasmus Mundus en Polítiques Públiques</t>
  </si>
  <si>
    <t>Máster Universitario Erasmus Mundus en Políticas Públicas</t>
  </si>
  <si>
    <t>University Master's Degree Erasmus Mundus in Public Policy</t>
  </si>
  <si>
    <t>AQU25014562015</t>
  </si>
  <si>
    <t>30 de juny de 2016</t>
  </si>
  <si>
    <t>AQU25001792016</t>
  </si>
  <si>
    <t>AQU25004892016</t>
  </si>
  <si>
    <t>Grau en Comunicació Cultural</t>
  </si>
  <si>
    <t>Grado en Comunicación Cultural</t>
  </si>
  <si>
    <t>AQU25003192016</t>
  </si>
  <si>
    <t>Grau en Filosofia</t>
  </si>
  <si>
    <t>Grado en Filosofía</t>
  </si>
  <si>
    <t>Bachelor's Degree in Philosophy</t>
  </si>
  <si>
    <t>AQU25003232016</t>
  </si>
  <si>
    <t>Grau en Geografia, Ordenació del Territori i Gestió del Medi Ambient</t>
  </si>
  <si>
    <t>Grado en Geografía, Ordenación del Territorio y Gestión del Medio Ambiente</t>
  </si>
  <si>
    <t>AQU25003202016</t>
  </si>
  <si>
    <t>AQU25003212016</t>
  </si>
  <si>
    <t xml:space="preserve">Grau en Llengua i Literatura Catalanes </t>
  </si>
  <si>
    <t>Grado en Lengua y Literatura Catalanas</t>
  </si>
  <si>
    <t>AQU25003222016</t>
  </si>
  <si>
    <t>Grau en Llengua i Literatura Espanyoles</t>
  </si>
  <si>
    <t>Grado en Lengua y Literatura Españolas</t>
  </si>
  <si>
    <t>AQU25020132016</t>
  </si>
  <si>
    <t>Grau en Pilot d'Aviació Comercial i Operacions Aèries</t>
  </si>
  <si>
    <t>Grado en Piloto de Aviación Comercial y Operaciones Aéreas</t>
  </si>
  <si>
    <t>AQU43126412016</t>
  </si>
  <si>
    <t>Màster Universitari en Comunicació i Estudis Culturals</t>
  </si>
  <si>
    <t>Máster Universitario en Comunicación y Estudios Culturales</t>
  </si>
  <si>
    <t>Màster Universitari en Medicina Translacional</t>
  </si>
  <si>
    <t>AQU25005102016</t>
  </si>
  <si>
    <t>AQU43134492015</t>
  </si>
  <si>
    <t>AQU43124692015</t>
  </si>
  <si>
    <t>2501456-70271-15</t>
  </si>
  <si>
    <t>4313449-70271-15</t>
  </si>
  <si>
    <t>Facultat de Dret ESADE</t>
  </si>
  <si>
    <t>Facultad de Derecho ESADE</t>
  </si>
  <si>
    <t>ESADE Faculty of Law</t>
  </si>
  <si>
    <t>2500179-70088-16</t>
  </si>
  <si>
    <t>Bachelor's Degree in Commercial Aircraft Pilot and Flight Operations</t>
  </si>
  <si>
    <t>Centre d'Estudis Superiors de l'Aviació (CESDA)</t>
  </si>
  <si>
    <t>Centro de Estudios Superiores de la Aviación (CESDA)</t>
  </si>
  <si>
    <t>School of Higher Education in Aviation (CESDA)</t>
  </si>
  <si>
    <t>2502013-18152-16</t>
  </si>
  <si>
    <t>Máster Universitario en Medicina Traslacional</t>
  </si>
  <si>
    <t>University Master's Degree in Translational Medicine</t>
  </si>
  <si>
    <t>Facultat de Medicina y Ciencias de la Salud</t>
  </si>
  <si>
    <t>4312469-72826-15</t>
  </si>
  <si>
    <t>University Master's Degree in Media and Cultural Studies</t>
  </si>
  <si>
    <t>4312641-05480-16</t>
  </si>
  <si>
    <t>Bachelor's Degree in Media and Culture</t>
  </si>
  <si>
    <t>2500489-05480-16</t>
  </si>
  <si>
    <t>2500319-05480-16</t>
  </si>
  <si>
    <t>2500323-05480-16</t>
  </si>
  <si>
    <t>2500320-05480-16</t>
  </si>
  <si>
    <t>2500321-05480-16</t>
  </si>
  <si>
    <t>2500510-05480-16</t>
  </si>
  <si>
    <t>2500322-05480-16</t>
  </si>
  <si>
    <t>Bachelor's Degree in Geography, Spatial Planning and Environmental Management</t>
  </si>
  <si>
    <t>Bachelor's Degree in Catalan Language and Literature</t>
  </si>
  <si>
    <t>Bachelor's Degree in Spanish Language and Literature</t>
  </si>
  <si>
    <t>AQU43125752016</t>
  </si>
  <si>
    <t>Màster Universitari en Envelliment i Salut</t>
  </si>
  <si>
    <t>Máster Universitario en Envejecimiento y Salud</t>
  </si>
  <si>
    <t>29 de juliol de 2016</t>
  </si>
  <si>
    <t>AQU25024202016</t>
  </si>
  <si>
    <t>AQU25006662016</t>
  </si>
  <si>
    <t>Grau en Llengües i Literatures Modernes</t>
  </si>
  <si>
    <t>Grado en Lenguas y Literaturas Modernas</t>
  </si>
  <si>
    <t>AQU25019472015</t>
  </si>
  <si>
    <t>AQU25006272016</t>
  </si>
  <si>
    <t>AQU25024472015</t>
  </si>
  <si>
    <t>Grau en Enginyeria Biomèdica</t>
  </si>
  <si>
    <t>Grado en Ingeniería Biomédica</t>
  </si>
  <si>
    <t>AQU25020102016</t>
  </si>
  <si>
    <t>AQU25019782016</t>
  </si>
  <si>
    <t>Grau en Enginyeria de Sistemes TIC</t>
  </si>
  <si>
    <t>Grado en Ingeniería de Sistemas TIC</t>
  </si>
  <si>
    <t>AQU25008662016</t>
  </si>
  <si>
    <t xml:space="preserve">Grau en Enginyeria en Informàtica </t>
  </si>
  <si>
    <t>Grado en Ingeniería en Informática</t>
  </si>
  <si>
    <t>AQU25008652016</t>
  </si>
  <si>
    <t>Grau en Enginyeria en Sistemes Audiovisuals</t>
  </si>
  <si>
    <t>Grado en Ingeniería en Sistemas Audiovisuales</t>
  </si>
  <si>
    <t>AQU25002752016</t>
  </si>
  <si>
    <t>Grau en Estudis Anglesos</t>
  </si>
  <si>
    <t>Grado en Estudios Ingleses</t>
  </si>
  <si>
    <t>AQU25007992016</t>
  </si>
  <si>
    <t>Grau en Estudis Àrabs i Hebreus</t>
  </si>
  <si>
    <t>Grado en Estudios Árabes y Hebreos</t>
  </si>
  <si>
    <t>AQU25002762016</t>
  </si>
  <si>
    <t>Grau en Estudis Literaris</t>
  </si>
  <si>
    <t>Grado en Estudios Literarios</t>
  </si>
  <si>
    <t>AQU25002772016</t>
  </si>
  <si>
    <t>Grau en Filologia Catalana</t>
  </si>
  <si>
    <t>Grado en Filología Catalana</t>
  </si>
  <si>
    <t>AQU25006632016</t>
  </si>
  <si>
    <t>Grau en Filologia Clàssica</t>
  </si>
  <si>
    <t>Grado en Filología Clásica</t>
  </si>
  <si>
    <t>AQU25006642016</t>
  </si>
  <si>
    <t>Grau en Filologia Hispànica</t>
  </si>
  <si>
    <t>Grado en Filología Hispánica</t>
  </si>
  <si>
    <t>AQU25006672016</t>
  </si>
  <si>
    <t>Grau en Lingüística</t>
  </si>
  <si>
    <t>Grado en Lingüística</t>
  </si>
  <si>
    <t>AQU25004962016</t>
  </si>
  <si>
    <t>AQU25000992016</t>
  </si>
  <si>
    <t>AQU25006342016</t>
  </si>
  <si>
    <t>AQU25006362016</t>
  </si>
  <si>
    <t>Grau en Teràpia Ocupacional</t>
  </si>
  <si>
    <t>Grado en Terapia Ocupacional</t>
  </si>
  <si>
    <t>AQU43121242015</t>
  </si>
  <si>
    <t>Màster Universitari en Anàlisi Econòmica Especialitzada</t>
  </si>
  <si>
    <t>Máster Universitario en Análisis Económico Especializado</t>
  </si>
  <si>
    <t>AQU43136682016</t>
  </si>
  <si>
    <t>Màster Universitari en Atenció i Cures Pal·liatives</t>
  </si>
  <si>
    <t>Máster Universitario en Atención y Curas Paliativas</t>
  </si>
  <si>
    <t>AQU43139092015</t>
  </si>
  <si>
    <t>Màster Universitari en Biomedicina</t>
  </si>
  <si>
    <t>Máster Universitario en Biomedicina</t>
  </si>
  <si>
    <t>AQU43132782015</t>
  </si>
  <si>
    <t>Màster Universitari en Cultures i Llengües de l'Antiguitat</t>
  </si>
  <si>
    <t>Máster Universitario en Culturas y Lenguas de la Antigüedad</t>
  </si>
  <si>
    <t>AQU43121252015</t>
  </si>
  <si>
    <t>Màster Universitari en Economia i Finances</t>
  </si>
  <si>
    <t>Máster Universitario en Economía y Finanzas</t>
  </si>
  <si>
    <t>AQU43123852015</t>
  </si>
  <si>
    <t>Màster Universitari en Educació per a la Salut</t>
  </si>
  <si>
    <t>Máster Universitario en Educación para la Salud</t>
  </si>
  <si>
    <t>AQU43139442016</t>
  </si>
  <si>
    <t>Màster Universitari en Estadística i Investigació Operativa</t>
  </si>
  <si>
    <t>Máster Universitario en Estadística e Investigación Operativa</t>
  </si>
  <si>
    <t>AQU43124082016</t>
  </si>
  <si>
    <t>Màster Universitari en Matemàtica Avançada i Enginyeria Matemàtica</t>
  </si>
  <si>
    <t>Máster Universitario en Matemática Avanzada e Ingeniería Matemática</t>
  </si>
  <si>
    <t>Màster Universitari en Relacions Internacionals</t>
  </si>
  <si>
    <t>Máster Universitario en Relaciones Internacionales</t>
  </si>
  <si>
    <t>AQU43121272015</t>
  </si>
  <si>
    <t>AQU43132962015</t>
  </si>
  <si>
    <t>Màster Universitari en Seguretat Internacional</t>
  </si>
  <si>
    <t>Máster Universitario en Seguridad Internacional</t>
  </si>
  <si>
    <t>AQU43123342015</t>
  </si>
  <si>
    <t>Màster Universitari en Teoria de la Literatura i Literatura Comparada</t>
  </si>
  <si>
    <t>Máster Universitario en Teoría de la Literatura y Literatura Comparada</t>
  </si>
  <si>
    <t>AQU25004412016</t>
  </si>
  <si>
    <t>AQU25024232016</t>
  </si>
  <si>
    <t>AQU25009922016</t>
  </si>
  <si>
    <t>Grau en Òptica i Optometria</t>
  </si>
  <si>
    <t>Grado en Óptica y Optometría</t>
  </si>
  <si>
    <t>AQU43134912016</t>
  </si>
  <si>
    <t>AQU43136322016</t>
  </si>
  <si>
    <t>AQU43133102016</t>
  </si>
  <si>
    <t>AQU43136302016</t>
  </si>
  <si>
    <t>Màster Universitari en Dret de Danys</t>
  </si>
  <si>
    <t>Máster Universitario en Derecho de Daños</t>
  </si>
  <si>
    <t>AQU43134472016</t>
  </si>
  <si>
    <t>Màster Universitari en Drets Humans, Democràcia i Globalització</t>
  </si>
  <si>
    <t>Máster Universitario en Derechos Humanos, Democracia y Globalización</t>
  </si>
  <si>
    <t>University Master's Degree in Aging and Health</t>
  </si>
  <si>
    <t>Escola Universitària de la Salut i l'Esport (EUSES)</t>
  </si>
  <si>
    <t>Escuela Universitaria de la Salud i el Deporte (EUSES)</t>
  </si>
  <si>
    <t xml:space="preserve">EUSES University School of Sport and Health </t>
  </si>
  <si>
    <t>Bachelor's Degree in Modern Language and Literature</t>
  </si>
  <si>
    <t>Facultat de Filologia</t>
  </si>
  <si>
    <t>Facultad de Filología</t>
  </si>
  <si>
    <t>Faculty of Philology</t>
  </si>
  <si>
    <t>Bachelor's Degree in Biomedical Engineering</t>
  </si>
  <si>
    <t>Bachelor's Degree in English Studies</t>
  </si>
  <si>
    <t>Bachelor's Degree in Arab and Hebrew Studies</t>
  </si>
  <si>
    <t>Bachelor's Degree in Literary Studies</t>
  </si>
  <si>
    <t>Bachelor's Degree in Catalan Philology</t>
  </si>
  <si>
    <t>Bachelor's Degree in Classical Philology</t>
  </si>
  <si>
    <t>Bachelor's Degree in Hispanic Philology</t>
  </si>
  <si>
    <t>Bachelor's Degree in Linguistics</t>
  </si>
  <si>
    <t>University Master's Degree in Biomedicine</t>
  </si>
  <si>
    <t>University Master's Degree in Ancient Cultures and Languages</t>
  </si>
  <si>
    <t>University Master's Degree in Literary Theory and Comparative Literature</t>
  </si>
  <si>
    <t>Facultat d'Infermeria i Fisioteràpia</t>
  </si>
  <si>
    <t>Facultad de Enfermería y Fisioterapia</t>
  </si>
  <si>
    <t>Faculty of Nursing and Physiotherapy</t>
  </si>
  <si>
    <t>University Master's Degree in Education for Health</t>
  </si>
  <si>
    <t>Facultat d'Empresa i Comunicació</t>
  </si>
  <si>
    <t>Facultad de Empresa y Comunicación</t>
  </si>
  <si>
    <t>Faculty of Business and Communication</t>
  </si>
  <si>
    <t>Bachelor's Degree in Occupational Therapy</t>
  </si>
  <si>
    <t>Facultat de Ciències de la Salut i el Benestar</t>
  </si>
  <si>
    <t>Facultad de Ciencias de la Salud y el Bienestar</t>
  </si>
  <si>
    <t>Faculty of Health and Welfare</t>
  </si>
  <si>
    <t>University Master's Degree in Palliative Care</t>
  </si>
  <si>
    <t>Elisava Escola Superior de Disseny</t>
  </si>
  <si>
    <t>Elisava Escuela Superior de Diseño</t>
  </si>
  <si>
    <t>Elisava School of Design</t>
  </si>
  <si>
    <t>Escuela Superior Politécnica</t>
  </si>
  <si>
    <t>Escola Superior Politècnica</t>
  </si>
  <si>
    <t>University Master's Degree in Economics and Finance</t>
  </si>
  <si>
    <t>Barcelona Graduate School of Economics</t>
  </si>
  <si>
    <t>University Master's Degree in International Relations</t>
  </si>
  <si>
    <t>University Master's Degree in International Security</t>
  </si>
  <si>
    <t>University Master's Degree in Specialised Economic Analysis</t>
  </si>
  <si>
    <t>Bachelor's Degree in ICT Systems Engineering</t>
  </si>
  <si>
    <t>Escola Politècnica Superior d'Enginyeria de Manresa</t>
  </si>
  <si>
    <t>Escuela Politécnica Superior de Ingeniería de Manresa</t>
  </si>
  <si>
    <t>Manresa Higher Polytechnic School of Engineering</t>
  </si>
  <si>
    <t>Facultat de Matemàtiques i Estadística</t>
  </si>
  <si>
    <t>Facultad de Matemáticas y Estadística</t>
  </si>
  <si>
    <t>Faculty of Mathematics and Statistics</t>
  </si>
  <si>
    <t>University Master's Degree in Statistics and Operations Research</t>
  </si>
  <si>
    <t>University Master's Degree in Advanced Mathematics and Mathematical Engineering</t>
  </si>
  <si>
    <t>Bachelor's Degree in Optics and Optometry</t>
  </si>
  <si>
    <t>Facultat d'Òptica i Optometria de Terrassa</t>
  </si>
  <si>
    <t>Escuela Universitaria de Óptica y Optometría de Terrassa</t>
  </si>
  <si>
    <t>Terrassa College of Optics and Optometry</t>
  </si>
  <si>
    <t>University Master's Degree in Programme in Tort Law</t>
  </si>
  <si>
    <t>University Master's Degree in Human Rights, Democracy and Globalization</t>
  </si>
  <si>
    <t xml:space="preserve">ESADE Faculty of Law </t>
  </si>
  <si>
    <t>4312575-05261-16</t>
  </si>
  <si>
    <t>2502420-18164-16</t>
  </si>
  <si>
    <t>2500666-32919-16</t>
  </si>
  <si>
    <t>2500275-32919-16</t>
  </si>
  <si>
    <t>2500667-32919-16</t>
  </si>
  <si>
    <t>2500664-32919-16</t>
  </si>
  <si>
    <t>2500663-32919-16</t>
  </si>
  <si>
    <t>2500277-32919-16</t>
  </si>
  <si>
    <t>2500276-32919-16</t>
  </si>
  <si>
    <t>2500799-32919-16</t>
  </si>
  <si>
    <t>4313278-32919-15</t>
  </si>
  <si>
    <t>4312334-32919-15</t>
  </si>
  <si>
    <t>2500441-05261-16</t>
  </si>
  <si>
    <t>2502423-05261-16</t>
  </si>
  <si>
    <t>4313491-70118-16</t>
  </si>
  <si>
    <t>4313447-70118-16</t>
  </si>
  <si>
    <t>2501947-06057-15</t>
  </si>
  <si>
    <t>2500627-70179-16</t>
  </si>
  <si>
    <t>2500634-70179-16</t>
  </si>
  <si>
    <t>2500636-70192-16</t>
  </si>
  <si>
    <t>4313668-70192-16</t>
  </si>
  <si>
    <t>2502010-70489-16</t>
  </si>
  <si>
    <t>2500866-70489-16</t>
  </si>
  <si>
    <t>2500865-70489-16</t>
  </si>
  <si>
    <t>4312124-71071-15</t>
  </si>
  <si>
    <t>4312125-71071-15</t>
  </si>
  <si>
    <t>2502447-72826-15</t>
  </si>
  <si>
    <t>4313909-72826-15</t>
  </si>
  <si>
    <t>2501978-34679-16</t>
  </si>
  <si>
    <t>2500496-48174-16</t>
  </si>
  <si>
    <t>4313944-48174-16</t>
  </si>
  <si>
    <t>4312408-48174-16</t>
  </si>
  <si>
    <t>4312385-06057-15</t>
  </si>
  <si>
    <t>2500099-15141-16</t>
  </si>
  <si>
    <t>4313632-15035-16</t>
  </si>
  <si>
    <t>4313630-15035-16</t>
  </si>
  <si>
    <t>4313310-70088-16</t>
  </si>
  <si>
    <t>2500992-33365-16</t>
  </si>
  <si>
    <t>AQU25001782015</t>
  </si>
  <si>
    <t>2500178-70362-15</t>
  </si>
  <si>
    <t>AQU25020072015</t>
  </si>
  <si>
    <t>2502007-70210-15</t>
  </si>
  <si>
    <t>AQU25001762016</t>
  </si>
  <si>
    <t>AQU25003262016</t>
  </si>
  <si>
    <t>AQU25004472016</t>
  </si>
  <si>
    <t>AQU25004502016</t>
  </si>
  <si>
    <t>AQU25004512016</t>
  </si>
  <si>
    <t>AQU25005992016</t>
  </si>
  <si>
    <t>AQU25006992016</t>
  </si>
  <si>
    <t>AQU25015552016</t>
  </si>
  <si>
    <t>AQU25018012016</t>
  </si>
  <si>
    <t>AQU25019022016</t>
  </si>
  <si>
    <t>AQU25019072016</t>
  </si>
  <si>
    <t>AQU25019102016</t>
  </si>
  <si>
    <t>AQU25019132016</t>
  </si>
  <si>
    <t>AQU25025332016</t>
  </si>
  <si>
    <t>AQU43113652016</t>
  </si>
  <si>
    <t>AQU43124102015</t>
  </si>
  <si>
    <t>AQU43125192016</t>
  </si>
  <si>
    <t>AQU43126372016</t>
  </si>
  <si>
    <t>AQU43132652016</t>
  </si>
  <si>
    <t>AQU43132792016</t>
  </si>
  <si>
    <t>AQU43132882016</t>
  </si>
  <si>
    <t>AQU43133002016</t>
  </si>
  <si>
    <t>AQU43133382016</t>
  </si>
  <si>
    <t>AQU43133522016</t>
  </si>
  <si>
    <t>AQU43133822016</t>
  </si>
  <si>
    <t>AQU43134102016</t>
  </si>
  <si>
    <t>AQU43134432016</t>
  </si>
  <si>
    <t>AQU43134862016</t>
  </si>
  <si>
    <t>AQU43137672016</t>
  </si>
  <si>
    <t>AQU43137682016</t>
  </si>
  <si>
    <t>AQU43137692016</t>
  </si>
  <si>
    <t>AQU43138792016</t>
  </si>
  <si>
    <t>AQU43138862016</t>
  </si>
  <si>
    <t>AQU43141822016</t>
  </si>
  <si>
    <t>2500176-70118-16</t>
  </si>
  <si>
    <t>2500326-15035-16</t>
  </si>
  <si>
    <t>2500447-06010-16</t>
  </si>
  <si>
    <t>2500450-06010-16</t>
  </si>
  <si>
    <t>2500451-06010-16</t>
  </si>
  <si>
    <t>2500599-70118-16</t>
  </si>
  <si>
    <t>2500699-15035-16</t>
  </si>
  <si>
    <t>2501555-15035-16</t>
  </si>
  <si>
    <t>2501801-33237-16</t>
  </si>
  <si>
    <t>2501902-33237-16</t>
  </si>
  <si>
    <t>2501907-33237-16</t>
  </si>
  <si>
    <t>2501910-33237-16</t>
  </si>
  <si>
    <t>2501913-33237-16</t>
  </si>
  <si>
    <t>2502533-33237-16</t>
  </si>
  <si>
    <t>4311365-15011-16</t>
  </si>
  <si>
    <t>4312410-72012-15</t>
  </si>
  <si>
    <t>4312519-15011-16</t>
  </si>
  <si>
    <t>4312637-33237-16</t>
  </si>
  <si>
    <t>4313265-37607-16</t>
  </si>
  <si>
    <t>4313279-37607-16</t>
  </si>
  <si>
    <t>4313288-72012-16</t>
  </si>
  <si>
    <t>4313300-33237-16</t>
  </si>
  <si>
    <t>4313338-06010-16</t>
  </si>
  <si>
    <t>4313352-37607-16</t>
  </si>
  <si>
    <t>4313382-33237-16</t>
  </si>
  <si>
    <t>4313410-33237-16</t>
  </si>
  <si>
    <t>4313443-70118-16</t>
  </si>
  <si>
    <t>4313486-72012-16</t>
  </si>
  <si>
    <t>4313767-33237-16</t>
  </si>
  <si>
    <t>4313768-33237-16</t>
  </si>
  <si>
    <t>4313769-33237-16</t>
  </si>
  <si>
    <t>4313879-33237-16</t>
  </si>
  <si>
    <t>4313886-37607-16</t>
  </si>
  <si>
    <t>4314182-37607-16</t>
  </si>
  <si>
    <t>Grau en Comunicació audiovisual</t>
  </si>
  <si>
    <t>Grau en Publicitat i relacions públiques</t>
  </si>
  <si>
    <t>Grau en Llengua i literatura catalanes</t>
  </si>
  <si>
    <t>Grau en Ciències polítiques i de l'Administració</t>
  </si>
  <si>
    <t>Grau en Estudis de català i espanyol</t>
  </si>
  <si>
    <t>Grau en Estudis d'anglès i català</t>
  </si>
  <si>
    <t>Grau en Estudis d'anglès i de clàssiques</t>
  </si>
  <si>
    <t>Grau en Estudis d'anglès i espanyol</t>
  </si>
  <si>
    <t>Grau en Estudis d'anglès i francès</t>
  </si>
  <si>
    <t>Grau en Estudis francesos</t>
  </si>
  <si>
    <t>Màster Universitari en Direcció i planificació del turisme</t>
  </si>
  <si>
    <t>Màster Universitari en Polítiques públiques i socials</t>
  </si>
  <si>
    <t>Màster Universitari en Turisme cultural</t>
  </si>
  <si>
    <t>Màster Universitari en Musicologia, educació musical i interpretació de la música antiga</t>
  </si>
  <si>
    <t>Màster Universitari en Recerca en comportament i cognició</t>
  </si>
  <si>
    <t>Màster Universitari en Gestió i desenvolupament de persones i equips en les organitzacions</t>
  </si>
  <si>
    <t>Màster Universitari en Administració i direcció d'empreses</t>
  </si>
  <si>
    <t>Màster Universitari en Estudis territorials i de la població</t>
  </si>
  <si>
    <t>Màster Universitari en Comunicació estratègica en la societat del risc</t>
  </si>
  <si>
    <t>Màster Universitari en Psicologia de l'educació - MIPE</t>
  </si>
  <si>
    <t>Màster Universitari en Estudis avançats de llengua i literatura catalanes</t>
  </si>
  <si>
    <t>Màster Universitari en Reptes de la filosofia contemporània</t>
  </si>
  <si>
    <t>Màster Universitari en Humanitats: art, literatura i cultura contemporànies</t>
  </si>
  <si>
    <t>Màster Universitari en Llengua espanyola, literatura hispànica i espanyol com a llengua estrangera</t>
  </si>
  <si>
    <t>Màster Universitari en Anàlisi i gestió del patrimoni artístic</t>
  </si>
  <si>
    <t>Màster Universitari en Antropologia: recerca avançada i intervenció social</t>
  </si>
  <si>
    <t>Màster Universitari en Estudis teatrals</t>
  </si>
  <si>
    <t>Màster Universitari en Mediació en conflictes</t>
  </si>
  <si>
    <t>Màster Universitari en Intervenció psicosocial</t>
  </si>
  <si>
    <t>Grado en Ciencias Políticas y de la Administración</t>
  </si>
  <si>
    <t>Grado en Estudios de Catalán y Español</t>
  </si>
  <si>
    <t>Grado en Estudios de Inglés y Catalán</t>
  </si>
  <si>
    <t>Grado en Estudios de Inglés y de Clásicas</t>
  </si>
  <si>
    <t>Grado en Estudios de Inglés y Español</t>
  </si>
  <si>
    <t>Grado en Estudios de Inglés y Francés</t>
  </si>
  <si>
    <t>Grado en Estudios Franceses</t>
  </si>
  <si>
    <t>Máster Universitario en Dirección y Planificación del Turismo</t>
  </si>
  <si>
    <t>Máster Universitario en Políticas Públicas y Sociales</t>
  </si>
  <si>
    <t>Máster Universitario en Turismo Cultural</t>
  </si>
  <si>
    <t>Máster Universitario en Musicología, Educación Musical e Interpretación de la Música Antigua</t>
  </si>
  <si>
    <t>Máster Universitario en Investigación en Comportamiento y Cognición</t>
  </si>
  <si>
    <t>Máster Universitario en Gestión y Desarrollo de Personas y Equipos en las Organizaciones</t>
  </si>
  <si>
    <t>Máster Universitario en Administración y Dirección de Empresas</t>
  </si>
  <si>
    <t>Máster Universitario en Estudios Territoriales y de la Población</t>
  </si>
  <si>
    <t xml:space="preserve">Máster Universitario en Comunicación Estratégica en la Sociedad del Riesgo </t>
  </si>
  <si>
    <t>Máster Universitario en Psicología de la Educación - MIPE</t>
  </si>
  <si>
    <t>Máster Universitario en Estudios Avanzados de Lengua y Literatura Catalanas</t>
  </si>
  <si>
    <t>Máster Universitario en Retos de la Filosofia Contemporànea</t>
  </si>
  <si>
    <t>Máster Universitario en Humanidades: Arte, Literatura y Cultura Contemporáneas</t>
  </si>
  <si>
    <t>Máster Universitario en Lengua Española, Literatura Hispánica y Español como Lengua Extranjera</t>
  </si>
  <si>
    <t>Máster Universitario en Análisis y Gestión del Patrimonio Artístico</t>
  </si>
  <si>
    <t>Máster Universitario en Antropología: Investigación Avanzada e Intervención Social</t>
  </si>
  <si>
    <t>Máster Universitario en Estudios Teatrales</t>
  </si>
  <si>
    <t>Máster Universitario en Mediación en Conflictos</t>
  </si>
  <si>
    <t>Máster Universitario en Intervención Psicosocial</t>
  </si>
  <si>
    <t>Bachelor's Degree in Humanities</t>
  </si>
  <si>
    <t xml:space="preserve">Bachelor's Degree in Audiovisual Communication </t>
  </si>
  <si>
    <t>Bachelor's Degree in Catalan and Spanish Studies</t>
  </si>
  <si>
    <t>Bachelor's Degree in English and Catalan Studies</t>
  </si>
  <si>
    <t>Bachelor's Degree in English and Classical Studies</t>
  </si>
  <si>
    <t>Bachelor's Degree in English and Spanish Studies</t>
  </si>
  <si>
    <t>Bachelor's Degree in English and French Studies</t>
  </si>
  <si>
    <t>Bachelor's Degree in French Studies</t>
  </si>
  <si>
    <t>University Master's Degree in Tourism Planning and Management</t>
  </si>
  <si>
    <t>University Master's Degree in Public and Social Policy</t>
  </si>
  <si>
    <t>University Master's Degree in Cultural Tourism</t>
  </si>
  <si>
    <t>University Master's Degree in Musicology, Music Education and Early Music Performance</t>
  </si>
  <si>
    <t>University Master's Degree in Research in Behavior and Cognition</t>
  </si>
  <si>
    <t>University Master's Degree in People and Teams Management and Development in Organizations</t>
  </si>
  <si>
    <t>University Master's Degree in Administration and Management</t>
  </si>
  <si>
    <t>University Master's Degree in Regional and Population Studies</t>
  </si>
  <si>
    <t>University Master's Degree in Strategic Communication at the Risk Society</t>
  </si>
  <si>
    <t>University Master's Degree in Educational Psychology</t>
  </si>
  <si>
    <t>University Master's Degree in Advanced Studies in Catalan Language and Literature</t>
  </si>
  <si>
    <t xml:space="preserve">University Master's Degree in Challenges in Contemporary Philosophy </t>
  </si>
  <si>
    <t>University Master's Degree in Humanities: Contemporary Art, Literature and Culture</t>
  </si>
  <si>
    <t>University Master's Degree in Spanish Language, Hispanic Literature and Spanish as a Foreign Language</t>
  </si>
  <si>
    <t>University Master's Degree in Analysis and Management of the Artistic Heritage</t>
  </si>
  <si>
    <t>University Master's Degree in Anthropology: Advanced Research and Social Intervention</t>
  </si>
  <si>
    <t>University Master's Degree in Theatre Studies</t>
  </si>
  <si>
    <t>University Master's Degree in Conflict Mediation</t>
  </si>
  <si>
    <t>University Master's Degree in Psychosocial Intervention</t>
  </si>
  <si>
    <t>Facultat de Turisme</t>
  </si>
  <si>
    <t>IDEC  Escola d'Estudis Superiors</t>
  </si>
  <si>
    <t>Facultad de Turismo</t>
  </si>
  <si>
    <t>IDEC Escuela de Estudios Superiores</t>
  </si>
  <si>
    <t>College of Tourism</t>
  </si>
  <si>
    <t>IDEC Institute of Continuing Education</t>
  </si>
  <si>
    <t>Arts i humanitats</t>
  </si>
  <si>
    <t>Ciències socials i jurídiques</t>
  </si>
  <si>
    <t>Ciències de la salut</t>
  </si>
  <si>
    <t>31 d'agost de 2016</t>
  </si>
  <si>
    <t>AQU25019252016</t>
  </si>
  <si>
    <t>2501925-38791-16</t>
  </si>
  <si>
    <t>Grau</t>
  </si>
  <si>
    <t>Grau en Ciència i tecnologia dels aliments</t>
  </si>
  <si>
    <t>Escola Tècnica Superior d'Enginyeria Industrial de Barcelona</t>
  </si>
  <si>
    <t>Escuela Técnica Superior de Ingeniería Industrial de Barcelona</t>
  </si>
  <si>
    <t>School of Industrial Engineering of Barcelona</t>
  </si>
  <si>
    <t>AQU25025012016</t>
  </si>
  <si>
    <t>2502501-71135-16</t>
  </si>
  <si>
    <t>Grau en Prevenció i seguretat integral</t>
  </si>
  <si>
    <t>Grado en Prevención y Seguridad Integral</t>
  </si>
  <si>
    <t>Bachelor's Degree in Integrated Security and Prevention</t>
  </si>
  <si>
    <t>Escola de Prevenció i de Seguretat Integral</t>
  </si>
  <si>
    <t>Escuela de Prevención y de Seguridad Integral</t>
  </si>
  <si>
    <t>School of Prevention and Integral Safety and Security</t>
  </si>
  <si>
    <t>AQU43127732016</t>
  </si>
  <si>
    <t>4312773-32853-16</t>
  </si>
  <si>
    <t>Màster</t>
  </si>
  <si>
    <t xml:space="preserve">Màster Universitari en Enginyeria nuclear/Nuclear Engineering </t>
  </si>
  <si>
    <t>Máster Universitario en Ingeniería Nuclear</t>
  </si>
  <si>
    <t>University Master's Degree in Nuclear Engineering</t>
  </si>
  <si>
    <t>AQU43132082015</t>
  </si>
  <si>
    <t>4313208-02032-15</t>
  </si>
  <si>
    <t>Màster Universitari en Recerca en ciència política</t>
  </si>
  <si>
    <t>Máster Universitario en Investigación en Ciencia Política</t>
  </si>
  <si>
    <t>University Master's Degree in Research in Political Science</t>
  </si>
  <si>
    <t>AQU43133092016</t>
  </si>
  <si>
    <t>4313309-33365-16</t>
  </si>
  <si>
    <t>Màster Universitari en Optometria i ciències de la visió</t>
  </si>
  <si>
    <t>Máster Universitario en Optometría y Ciencias de la Visión</t>
  </si>
  <si>
    <t>University Master's Degree in Optometry and Vision Science</t>
  </si>
  <si>
    <t>Terrassa College of Optics and Optimetry</t>
  </si>
  <si>
    <t>AQU43133192016</t>
  </si>
  <si>
    <t>4313319-32853-16</t>
  </si>
  <si>
    <t xml:space="preserve">Màster Universitari en Enginyeria química </t>
  </si>
  <si>
    <t xml:space="preserve">Máster Universitario en Ingeniería Química </t>
  </si>
  <si>
    <t xml:space="preserve">University Master's Degree in Chemical Engineering </t>
  </si>
  <si>
    <t>AQU43133202016</t>
  </si>
  <si>
    <t>4313320-32853-16</t>
  </si>
  <si>
    <t>Màster Universitari en Enginyeria d'automoció</t>
  </si>
  <si>
    <t>University Master's Degree in Automotive Engineering</t>
  </si>
  <si>
    <t>AQU43133242016</t>
  </si>
  <si>
    <t>4313324-32853-16</t>
  </si>
  <si>
    <t>Màster Universitari en Automàtica i robòtica</t>
  </si>
  <si>
    <t>Máster Universitario en Automática y Robótica</t>
  </si>
  <si>
    <t>University Master's Degree in Automatic Control and Robotics</t>
  </si>
  <si>
    <t>AQU43133402016</t>
  </si>
  <si>
    <t>4313340-06150-16</t>
  </si>
  <si>
    <t>Màster Universitari en Investigació en ciències de la infermeria</t>
  </si>
  <si>
    <t>Máster Universitario en Investigación en ciencias de la enfermería</t>
  </si>
  <si>
    <t>University Master's Degree in Investigation in Nursing Science</t>
  </si>
  <si>
    <t>Facultat d'Infermeria</t>
  </si>
  <si>
    <t>Facultad de Enfermeria</t>
  </si>
  <si>
    <t>Faculty of Nursing</t>
  </si>
  <si>
    <t>AQU43142292016</t>
  </si>
  <si>
    <t>4314229-71135-16</t>
  </si>
  <si>
    <t>Màster Universitari en Prevenció i gestió de riscos en la comunitat</t>
  </si>
  <si>
    <t>Máster Universitario en Prevención y Gestión de Riesgos en la Comunidad</t>
  </si>
  <si>
    <t>University Master's Degree in Prevention and Management of Risk within the Community</t>
  </si>
  <si>
    <t>Enginyeria i arquitectura</t>
  </si>
  <si>
    <t>30 de setembre de 2016</t>
  </si>
  <si>
    <t>AQU25019822016</t>
  </si>
  <si>
    <t>2501982-32853-16</t>
  </si>
  <si>
    <t>Grau en Enginyeria de materials</t>
  </si>
  <si>
    <t>Grado en Ingeniería de Materiales</t>
  </si>
  <si>
    <t>Bachelor's Degree in Materials Engineering</t>
  </si>
  <si>
    <t>Máster Universitario en Ingeniería de automoción</t>
  </si>
  <si>
    <t>AQU43134372016</t>
  </si>
  <si>
    <t>4313437-33249-16</t>
  </si>
  <si>
    <t>Màster Universitari en Farmacovigilància i farmacoepidemiologia /Pharmacovigilance and Pharmacoepidemiology</t>
  </si>
  <si>
    <t>Máster Universitario en Farmacovigilancia i Farmacoepidemiologia</t>
  </si>
  <si>
    <t>University Master's Degree in Pharmacovigilance and Pharmacoepidemiology</t>
  </si>
  <si>
    <t>AQU25002572016</t>
  </si>
  <si>
    <t>2500257-33225-16</t>
  </si>
  <si>
    <t>AQU25002582016</t>
  </si>
  <si>
    <t>2500258-33225-16</t>
  </si>
  <si>
    <t>AQU25002992016</t>
  </si>
  <si>
    <t>2500299-32956-15</t>
  </si>
  <si>
    <t>AQU25004802016</t>
  </si>
  <si>
    <t>2500480-32956-16</t>
  </si>
  <si>
    <t>AQU25007862016</t>
  </si>
  <si>
    <t>2500786-33225-16</t>
  </si>
  <si>
    <t>AQU25012322015</t>
  </si>
  <si>
    <t>2501232-71111-15</t>
  </si>
  <si>
    <t>AQU25019872016</t>
  </si>
  <si>
    <t>2501987-72671-16</t>
  </si>
  <si>
    <t>AQU25019912016</t>
  </si>
  <si>
    <t>2501991-72671-16</t>
  </si>
  <si>
    <t>AQU25033442016</t>
  </si>
  <si>
    <t>2503344-32798-16</t>
  </si>
  <si>
    <t>AQU43127742016</t>
  </si>
  <si>
    <t>4312774-32853-16</t>
  </si>
  <si>
    <t>4312774-72671-16</t>
  </si>
  <si>
    <t>AQU43132132015</t>
  </si>
  <si>
    <t>4313213-44855-15</t>
  </si>
  <si>
    <t>AQU43132692016</t>
  </si>
  <si>
    <t>4313269-32956-15</t>
  </si>
  <si>
    <t>AQU43132802016</t>
  </si>
  <si>
    <t>4313280-72528-16</t>
  </si>
  <si>
    <t>AQU43133012016</t>
  </si>
  <si>
    <t>4313301-33225-16</t>
  </si>
  <si>
    <t>AQU43133122016</t>
  </si>
  <si>
    <t>4313312-33225-16</t>
  </si>
  <si>
    <t>AQU43133182016</t>
  </si>
  <si>
    <t>4313318-33286-16</t>
  </si>
  <si>
    <t>4313318-72671-16</t>
  </si>
  <si>
    <t>AQU43134892016</t>
  </si>
  <si>
    <t>4313489-71123-16</t>
  </si>
  <si>
    <t>AQU43137812016</t>
  </si>
  <si>
    <t>4313781-33225-16</t>
  </si>
  <si>
    <t>AQU43137852016</t>
  </si>
  <si>
    <t>4313785-71123-16</t>
  </si>
  <si>
    <t>AQU43137912016</t>
  </si>
  <si>
    <t>4313791-33225-16</t>
  </si>
  <si>
    <t>AQU43137972016</t>
  </si>
  <si>
    <t>4313797-71123-16</t>
  </si>
  <si>
    <t>AQU43140992016</t>
  </si>
  <si>
    <t>4314099-71123-16</t>
  </si>
  <si>
    <t>Grau en Relacions laborals</t>
  </si>
  <si>
    <t>Grau en Enginyeria informàtica</t>
  </si>
  <si>
    <t>Facultat de Matemàtiques</t>
  </si>
  <si>
    <t>Facultad de Matemáticas</t>
  </si>
  <si>
    <t>Faculty of Mathematics</t>
  </si>
  <si>
    <t>Grau en Empresa i tecnologia</t>
  </si>
  <si>
    <t>Grado en Empresa y Tecnología</t>
  </si>
  <si>
    <t>Bachelor's Degree in Business and Technology</t>
  </si>
  <si>
    <t>Grau en Enginyeria en tecnologies aeroespacials</t>
  </si>
  <si>
    <t>Grado en Ingeniería en Tecnologías Aeroespaciales</t>
  </si>
  <si>
    <t>Bachelor's Degree in Aerospace Technology Engineering</t>
  </si>
  <si>
    <t>Escola Superior d'Enginyeries Industrial, Aeroespacial i Audiovisual de Terrassa</t>
  </si>
  <si>
    <t>Grau en Enginyeria en vehicles aeroespacials</t>
  </si>
  <si>
    <t>Grado en Ingeniería en Vehículos Aeroespaciales</t>
  </si>
  <si>
    <t>Bachelor's Degree in Aerospace Vehicle Engineering</t>
  </si>
  <si>
    <t>Grau en Arquitectura tècnica i edificació</t>
  </si>
  <si>
    <t>Grado en Arquitectura Técnica y Edificación</t>
  </si>
  <si>
    <t>Bachelor's Degree in Architectural Technology and Building Construction</t>
  </si>
  <si>
    <t>Escola Politècnica Superior d'Edificació de Barcelona</t>
  </si>
  <si>
    <t>Escuela Politécnica Superior de Edificación de Barcelona</t>
  </si>
  <si>
    <t>Technical School of Building of Barcelona</t>
  </si>
  <si>
    <t>Màster Universitari en Enginyeria d'organització</t>
  </si>
  <si>
    <t>Máster Universitario en Ingeniería de Organización</t>
  </si>
  <si>
    <t xml:space="preserve">Màster Universitari en Enginyeria de telecomunicació </t>
  </si>
  <si>
    <t xml:space="preserve">Máster Universitario en Ingeniería de Telecomunicación </t>
  </si>
  <si>
    <t xml:space="preserve">University Master's Degree in Science in Telecommunication Engineering </t>
  </si>
  <si>
    <t>Escola Tècnica Superior d'Enginyeria Electrònica i Informàtica La Salle</t>
  </si>
  <si>
    <t>Escuela Técnica Superior de Ingeniería Electrónica e Informática La Salle</t>
  </si>
  <si>
    <t>La Salle School of Electronic Engineering and Informatics</t>
  </si>
  <si>
    <t>Màster Universitari en Matemàtica avançada</t>
  </si>
  <si>
    <t>Máster Universitario en Matemática Avanzada</t>
  </si>
  <si>
    <t>University Master's Degree in Advanced Mathematics</t>
  </si>
  <si>
    <t>Màster Universitari en Direcció i gestió de centres educatius</t>
  </si>
  <si>
    <t>Máster Universitario en Dirección y Gestión de Centros Educativos</t>
  </si>
  <si>
    <t>University Master's Degree in The Management of Teaching Centers</t>
  </si>
  <si>
    <t>Facultad de Pedagogía</t>
  </si>
  <si>
    <t>Faculty of Pedagogy</t>
  </si>
  <si>
    <t>Màster Universitari en Drets sociolaborals</t>
  </si>
  <si>
    <t>Máster Universitario en Derechos Sociolabores</t>
  </si>
  <si>
    <t>University Master's Degree in Social and Employment Rights</t>
  </si>
  <si>
    <t>University Master's Degree in Legal Profession</t>
  </si>
  <si>
    <t>Màster Universitari en Enginyeria de sistemes automàtics i electrònica industrial</t>
  </si>
  <si>
    <t>Máster Universitario en Ingeniería de Sistemas Automáticos y Electrónica Industrial</t>
  </si>
  <si>
    <t>University Master's Degree in Automatic Systems and Industrial Electronics</t>
  </si>
  <si>
    <t>Escola Politècnica Superior d'Enginyeria de Vilanova i la Geltrú</t>
  </si>
  <si>
    <t>Escuela Politécnica Superior de Ingenieria de Vilanova i la Geltrú</t>
  </si>
  <si>
    <t>Technical School of Engineering of Vilanova i la Geltrú</t>
  </si>
  <si>
    <t>Màster Universitari en Logística i gestió de la cadena de subministrament / Logistics and Supply Chain Management</t>
  </si>
  <si>
    <t>Máster Universitario en Logística y Gestión de la Cadena de Suministro</t>
  </si>
  <si>
    <t>University Master's Degree in Logistics and Supply Chain Management</t>
  </si>
  <si>
    <t>Escola d'Enginyeria</t>
  </si>
  <si>
    <t>Màster Universitari en Dret empresarial</t>
  </si>
  <si>
    <t>Máster Universitario en Derecho Empresarial</t>
  </si>
  <si>
    <t>University Master's Degree in Business Law</t>
  </si>
  <si>
    <t>Màster Universitari en Gestió aeronàutica</t>
  </si>
  <si>
    <t>Máster Universitario en Gestión Aeronàutica</t>
  </si>
  <si>
    <t>University Master's Degree in Aeronautical Management</t>
  </si>
  <si>
    <t>Màster Universitari en Integració europea</t>
  </si>
  <si>
    <t>Máster Universitario en Integración Europea</t>
  </si>
  <si>
    <t>University Master's Degree in European Integration</t>
  </si>
  <si>
    <t>Màster Universitari en Enginyeria de telecomunicació / Telecommunication Engineering</t>
  </si>
  <si>
    <t xml:space="preserve">Máster Universitario en Ingenieria de Telecomunicación </t>
  </si>
  <si>
    <t>University Master's Degree in Telecommunication Engineering</t>
  </si>
  <si>
    <t>Màster Universitari en Visió per computador / Computer Vision</t>
  </si>
  <si>
    <t>Máster Universitario en Visión por Computador</t>
  </si>
  <si>
    <t>University Master's Degree in Computer Vision</t>
  </si>
  <si>
    <t>Universitat Ramon Llull Fundació</t>
  </si>
  <si>
    <t>31 d'octubre de 2016</t>
  </si>
  <si>
    <t>ACCREDITTATION</t>
  </si>
  <si>
    <t>ACCREDITTATION WITH EXCELLENCE</t>
  </si>
  <si>
    <t>4312127-71007-15</t>
  </si>
  <si>
    <t>4313296-71007-15</t>
  </si>
  <si>
    <t>AQU25002832016</t>
  </si>
  <si>
    <t>2500283-32968-16</t>
  </si>
  <si>
    <t>Facultat de Física</t>
  </si>
  <si>
    <t>Facultad de Física</t>
  </si>
  <si>
    <t>Faculty of Physics</t>
  </si>
  <si>
    <t>AQU25002982016</t>
  </si>
  <si>
    <t>2500298-32971-16</t>
  </si>
  <si>
    <t>Facultat de Química</t>
  </si>
  <si>
    <t>Facultad de Química</t>
  </si>
  <si>
    <t>Faculty of Chemistry</t>
  </si>
  <si>
    <t>AQU25003002016</t>
  </si>
  <si>
    <t>2500300-32968-16</t>
  </si>
  <si>
    <t>Grau en Enginyeria electrònica de telecomunicació</t>
  </si>
  <si>
    <t>AQU25004842016</t>
  </si>
  <si>
    <t>2500484-32971-16</t>
  </si>
  <si>
    <t>Grau en Enginyeria química</t>
  </si>
  <si>
    <t>AQU25005052016</t>
  </si>
  <si>
    <t>2500505-32971-16</t>
  </si>
  <si>
    <t>Grado en Química</t>
  </si>
  <si>
    <t>AQU25006682016</t>
  </si>
  <si>
    <t>2500668-32889-16</t>
  </si>
  <si>
    <t>AQU25006692016</t>
  </si>
  <si>
    <t>2500669-32889-16</t>
  </si>
  <si>
    <t>Grau en Estadística</t>
  </si>
  <si>
    <t>Grado en Estadística</t>
  </si>
  <si>
    <t>Bachelor's Degree in Statistics</t>
  </si>
  <si>
    <t>AQU25008942016</t>
  </si>
  <si>
    <t>2500894-70349-16</t>
  </si>
  <si>
    <t>Escola Universitària de Turisme i Direcció Hotelera</t>
  </si>
  <si>
    <t>Escuela Universitaria de Turismo y Dirección Hotelera</t>
  </si>
  <si>
    <t>College of Tourism and Hotel Management</t>
  </si>
  <si>
    <t>AQU25009032016</t>
  </si>
  <si>
    <t>2500903-32889-16</t>
  </si>
  <si>
    <t>Grau en Sociologia</t>
  </si>
  <si>
    <t>Grado en Sociología</t>
  </si>
  <si>
    <t>Bachelor's Degree in Sociology</t>
  </si>
  <si>
    <t>AQU25010272015</t>
  </si>
  <si>
    <t>2501027-32920-15</t>
  </si>
  <si>
    <t>Facultat de Filosofia</t>
  </si>
  <si>
    <t>Facultad de Filosofía</t>
  </si>
  <si>
    <t>Faculty of Philosophy</t>
  </si>
  <si>
    <t>AQU25019402016</t>
  </si>
  <si>
    <t>2501940-32889-16</t>
  </si>
  <si>
    <t>Grau en Administració i direcció d'empreses</t>
  </si>
  <si>
    <t>Grado en Administración y Dirección de Empresas</t>
  </si>
  <si>
    <t>AQU25019962016</t>
  </si>
  <si>
    <t>2501996-33018-16</t>
  </si>
  <si>
    <t>Facultat d'Informàtica  de Barcelona</t>
  </si>
  <si>
    <t>Facultad de Informática de Barcelona</t>
  </si>
  <si>
    <t>Barcelona School of Informatics</t>
  </si>
  <si>
    <t>2501996-33286-16</t>
  </si>
  <si>
    <t>AQU43132172016</t>
  </si>
  <si>
    <t>4313217-37051-16</t>
  </si>
  <si>
    <t>Màster Universitari en Enginyeria industrial</t>
  </si>
  <si>
    <t>IQS School of Engineering/Escola Tècnica Superior IQS</t>
  </si>
  <si>
    <t>IQS School of Engineering/Escuela Técnica Superior IQS</t>
  </si>
  <si>
    <t>AQU43132512016</t>
  </si>
  <si>
    <t>4313251-32971-16</t>
  </si>
  <si>
    <t>Màster Universitari en Química analítica</t>
  </si>
  <si>
    <t>Máster Universitario en Química Analítica</t>
  </si>
  <si>
    <t>University Master's Degree in Analytical Chemistry</t>
  </si>
  <si>
    <t>AQU43132542016</t>
  </si>
  <si>
    <t>4313254-32971-16</t>
  </si>
  <si>
    <t>Màster Universitari en Química orgànica</t>
  </si>
  <si>
    <t>Máster Universitario en Química Orgánica</t>
  </si>
  <si>
    <t>University Master's Degree in Organic Chemistry</t>
  </si>
  <si>
    <t>AQU43132552016</t>
  </si>
  <si>
    <t>4313255-32971-16</t>
  </si>
  <si>
    <t>Màster Universitari en Química de materials aplicada</t>
  </si>
  <si>
    <t>Máster Universitario en Química de Materiales Aplicada</t>
  </si>
  <si>
    <t>University Master's Degree in Applied Materials Chemistry</t>
  </si>
  <si>
    <t>AQU43132572016</t>
  </si>
  <si>
    <t>4313257-32971-16</t>
  </si>
  <si>
    <t>Màster Universitari en Enginyeria ambiental</t>
  </si>
  <si>
    <t>Máster Universitario en Ingeniería Ambiental</t>
  </si>
  <si>
    <t>University Master's Degree in Environmental Engineering</t>
  </si>
  <si>
    <t>AQU43132642016</t>
  </si>
  <si>
    <t>4313264-32968-16</t>
  </si>
  <si>
    <t>Màster Universitari en Astrofísica, física de partícules i cosmologia</t>
  </si>
  <si>
    <t>Máster Universitario en Astrofísica, Física de Partículas y Cosmología</t>
  </si>
  <si>
    <t>University Master's Degree in Astrophysics, Particle Physics and Cosmology</t>
  </si>
  <si>
    <t>AQU43132662016</t>
  </si>
  <si>
    <t>4313266-32981-16</t>
  </si>
  <si>
    <t>Màster Universitari en Biodiversitat</t>
  </si>
  <si>
    <t>Máster Universitario en Biodiversidad</t>
  </si>
  <si>
    <t>University Master's Degree in Biodiversity</t>
  </si>
  <si>
    <t>Facultat de Biologia</t>
  </si>
  <si>
    <t>Facultad de Biología</t>
  </si>
  <si>
    <t>Faculty of Biology</t>
  </si>
  <si>
    <t>AQU43132712016</t>
  </si>
  <si>
    <t>4313271-32981-16</t>
  </si>
  <si>
    <t>Màster Universitari en Genètica i genòmica</t>
  </si>
  <si>
    <t>Máster Universitario en Genética y Genómica</t>
  </si>
  <si>
    <t>University Master's Degree in Genetics and Genomics</t>
  </si>
  <si>
    <t>AQU43132722016</t>
  </si>
  <si>
    <t>4313272-32889-16</t>
  </si>
  <si>
    <t>Màster Universitari en Màrqueting i investigació de mercats</t>
  </si>
  <si>
    <t>Máster Universitario en Marketing e Investigación de Mercados</t>
  </si>
  <si>
    <t>University Master's Degree in Marketing and Market Research</t>
  </si>
  <si>
    <t>AQU43132732016</t>
  </si>
  <si>
    <t>4313273-32981-16</t>
  </si>
  <si>
    <t>Màster Universitari en Ecologia, gestió i restauració del medi natural</t>
  </si>
  <si>
    <t>Máster Universitario en Ecología, Gestión y Restauración del Medio Natural</t>
  </si>
  <si>
    <t xml:space="preserve">University Master's Degree in Ecology, Environmental Management and Restoration </t>
  </si>
  <si>
    <t>AQU43132772016</t>
  </si>
  <si>
    <t>4313277-32981-16</t>
  </si>
  <si>
    <t>Màster Universitari en Microbiologia avançada</t>
  </si>
  <si>
    <t>Máster Universitario en Microbiología Avanzada</t>
  </si>
  <si>
    <t>University Master's Degree in Advanced Microbiology</t>
  </si>
  <si>
    <t>AQU43132902016</t>
  </si>
  <si>
    <t>4313290-32889-16</t>
  </si>
  <si>
    <t>Màster Universitari en Ciències actuarials i financeres</t>
  </si>
  <si>
    <t>Máster Universitario en Ciencias Actuariales y Financieras</t>
  </si>
  <si>
    <t>University Master's Degree in Actuarial and Financial Sciences</t>
  </si>
  <si>
    <t>AQU43133212016</t>
  </si>
  <si>
    <t>4313321-33018-16</t>
  </si>
  <si>
    <t xml:space="preserve">Màster Universitari en Enginyeria informàtica </t>
  </si>
  <si>
    <t>AQU43133432016</t>
  </si>
  <si>
    <t>4313343-32981-16</t>
  </si>
  <si>
    <t>Màster Universitari en Aqüicultura</t>
  </si>
  <si>
    <t>Máster Universitario en Acuicultura</t>
  </si>
  <si>
    <t>University Master's Degree in Aquaculture</t>
  </si>
  <si>
    <t>AQU43133482016</t>
  </si>
  <si>
    <t>4313348-32981-16</t>
  </si>
  <si>
    <t>Màster Universitari en Immunologia avançada</t>
  </si>
  <si>
    <t>Máster Universitario en Inmunología Avanzada</t>
  </si>
  <si>
    <t>University Master's Degree in Advanced Immunology</t>
  </si>
  <si>
    <t>AQU43133492016</t>
  </si>
  <si>
    <t>4313349-32981-16</t>
  </si>
  <si>
    <t>Màster Universitari en Neurociències</t>
  </si>
  <si>
    <t>Máster Universitario en Neurociencias</t>
  </si>
  <si>
    <t>University Master's Degree in Neurosciencies</t>
  </si>
  <si>
    <t>AQU43133502015</t>
  </si>
  <si>
    <t>4313350-32920-15</t>
  </si>
  <si>
    <t>Màster Universitari en Lògica pura i aplicada</t>
  </si>
  <si>
    <t>Máster Universitario en Lógica Pura y Aplicada</t>
  </si>
  <si>
    <t xml:space="preserve">University Master's Degree in Pure and Apllied Logic </t>
  </si>
  <si>
    <t>AQU43134212015</t>
  </si>
  <si>
    <t>4313421-32920-15</t>
  </si>
  <si>
    <t>Màster Universitari en Pensament contemporani i tradició clàssica</t>
  </si>
  <si>
    <t>Máster Universitario en Pensamiento Contemporáneo y Tradición Clásica</t>
  </si>
  <si>
    <t>University Master's Degree in Contemporary Thought and Classical Tradition</t>
  </si>
  <si>
    <t>AQU43136662016</t>
  </si>
  <si>
    <t>4313666-70349-16</t>
  </si>
  <si>
    <t>Màster Universitari en Únió Europea-Xina: cultura i economia</t>
  </si>
  <si>
    <t>Máster Universitario en Unión Europea-China: Cultura y Economía</t>
  </si>
  <si>
    <t>University Master's Degree in European Union-China: Culture and Economy</t>
  </si>
  <si>
    <t>AQU43137292016</t>
  </si>
  <si>
    <t>4313729-33018-16</t>
  </si>
  <si>
    <t>Màster Universitari en Innovació i investigació en informàtica/Innovation and Research in Informatics (MIRI)</t>
  </si>
  <si>
    <t xml:space="preserve">Máster Universitario en Innovación e Investigación en Informática </t>
  </si>
  <si>
    <t xml:space="preserve">University Master's Degree in Innovation and Research in Informatics </t>
  </si>
  <si>
    <t>AQU43137302016</t>
  </si>
  <si>
    <t>4313730-33018-16</t>
  </si>
  <si>
    <t>Màster Universitari en Intel·ligència artificial/Artificial Intelligence</t>
  </si>
  <si>
    <t>Máster Universitario en Inteligencia Artificial</t>
  </si>
  <si>
    <t>University Master's Degree in Artificial Intelligence</t>
  </si>
  <si>
    <t>AQU43137992016</t>
  </si>
  <si>
    <t>4313799-70349-16</t>
  </si>
  <si>
    <t>Màster Universitari en Direcció i organització de turisme d'esdeveniments</t>
  </si>
  <si>
    <t>Máster Universitario en Dirección y Organización de Turismo de Eventos</t>
  </si>
  <si>
    <t>University Master's Degree in Event Tourism Organisation and Management</t>
  </si>
  <si>
    <t>AQU43138772016</t>
  </si>
  <si>
    <t>4313877-32971-16</t>
  </si>
  <si>
    <t>Màster Universitari en Enginyeria química</t>
  </si>
  <si>
    <t>AQU43141772015</t>
  </si>
  <si>
    <t>4314177-32920-15</t>
  </si>
  <si>
    <t>Màster Universitari en Ciència cognitiva i llenguatge</t>
  </si>
  <si>
    <t>Máster Universitario en Ciencia Cognitiva y Lenguaje</t>
  </si>
  <si>
    <t>University Master's Degree in Cognitive Science and Language</t>
  </si>
  <si>
    <t>AQU43141782015</t>
  </si>
  <si>
    <t>4314178-32920-15</t>
  </si>
  <si>
    <t>Màster Universitari en Ciutadania i drets humans: ètica i política</t>
  </si>
  <si>
    <t>Máster Universitario en Ciudadanía y Derechos Humanos: Ética y Política</t>
  </si>
  <si>
    <t>University Master's Degree in Citizenship and Human Rights: Ethics and Politics</t>
  </si>
  <si>
    <t>AQU43141792015</t>
  </si>
  <si>
    <t>4314179-32920-15</t>
  </si>
  <si>
    <t>Màster Universitari en Filosofia analítica</t>
  </si>
  <si>
    <t>Máster Universitario en Filosofía Analítica</t>
  </si>
  <si>
    <t>University Master's Degree in Analytic Philosophy</t>
  </si>
  <si>
    <t>30 de novembre de 2016</t>
  </si>
  <si>
    <t>Escola d'Enginyeria de Barcelona Est (EEBE)</t>
  </si>
  <si>
    <t>Barcelona East School of Engineering (EEBE)</t>
  </si>
  <si>
    <t>Escuela de Ingeniería de Barcelona Este (EEBE)</t>
  </si>
  <si>
    <t>Faculty of Social Education and Social Work Pere Tarrés</t>
  </si>
  <si>
    <t>AQU25002902016</t>
  </si>
  <si>
    <t>2500290-72528-16</t>
  </si>
  <si>
    <t>Grau en Mestre d'educació infantil</t>
  </si>
  <si>
    <t>AQU25002912016</t>
  </si>
  <si>
    <t>2500291-72528-16</t>
  </si>
  <si>
    <t>Grau en Mestre d'educació primària</t>
  </si>
  <si>
    <t>AQU25002922016</t>
  </si>
  <si>
    <t>2500292-72528-16</t>
  </si>
  <si>
    <t>Grau en Educació social</t>
  </si>
  <si>
    <t>AQU25002932016</t>
  </si>
  <si>
    <t>2500293-72528-16</t>
  </si>
  <si>
    <t>AQU25004822016</t>
  </si>
  <si>
    <t>2500482-72528-16</t>
  </si>
  <si>
    <t>Grau en Treball social</t>
  </si>
  <si>
    <t>AQU25019842016</t>
  </si>
  <si>
    <t>2501984-39781-16</t>
  </si>
  <si>
    <t>Grau en Enginyeria en sistemes i tecnologia naval</t>
  </si>
  <si>
    <t>Grado en Ingeniería de Sistemas y Tecnología Naval</t>
  </si>
  <si>
    <t xml:space="preserve">Bachelor's Degree in Marine Systems and Technology Engineering </t>
  </si>
  <si>
    <t>Facultat de Nàutica de Barcelona</t>
  </si>
  <si>
    <t>Facultad de Nautica de Barcelona</t>
  </si>
  <si>
    <t>Faculty of Nautical Studies of Barcelona</t>
  </si>
  <si>
    <t>AQU25019892016</t>
  </si>
  <si>
    <t>2501989-32853-16</t>
  </si>
  <si>
    <t>Grau en Enginyeria en tecnologies industrials</t>
  </si>
  <si>
    <t>2501989-72671-16</t>
  </si>
  <si>
    <t>AQU25019982016</t>
  </si>
  <si>
    <t>2501998-39781-16</t>
  </si>
  <si>
    <t>Grau en Tecnologies marines</t>
  </si>
  <si>
    <t>Grado en Tecnologías Marinas</t>
  </si>
  <si>
    <t>Bachelor's Degree in Marine Technologies</t>
  </si>
  <si>
    <t>AQU25020002016</t>
  </si>
  <si>
    <t>2502000-39781-16</t>
  </si>
  <si>
    <t>Grau en Nàutica i transport marítim</t>
  </si>
  <si>
    <t>Grado en Náutica y Transporte Marítimo</t>
  </si>
  <si>
    <t>Bachelor's Degree in Nautical and Maritime Transport</t>
  </si>
  <si>
    <t>AQU43125512016</t>
  </si>
  <si>
    <t>4312551-70118-16</t>
  </si>
  <si>
    <t>Màster Universitari en Nutrició i salut</t>
  </si>
  <si>
    <t>Máster Universitario en Nutrición y Salud</t>
  </si>
  <si>
    <t>University Master's Degree in Nutrition and Health</t>
  </si>
  <si>
    <t>Universidad Abierta de Cataluña</t>
  </si>
  <si>
    <t>Fundació Universitat Oberta de Catalunya</t>
  </si>
  <si>
    <t>AQU43132832016</t>
  </si>
  <si>
    <t>4313283-32889-16</t>
  </si>
  <si>
    <t>Màster Universitari en Recerca en empresa</t>
  </si>
  <si>
    <t>Máster Universitario en Investigación en Empresa</t>
  </si>
  <si>
    <t xml:space="preserve">University Master's Degree in Business Research </t>
  </si>
  <si>
    <t>AQU43133442016</t>
  </si>
  <si>
    <t>4313344-32981-16</t>
  </si>
  <si>
    <t>Màster Universitari en Antropologia biològica</t>
  </si>
  <si>
    <t>Máster Universitario en Antropología Biológica</t>
  </si>
  <si>
    <t>University Master's Degree in Biological Anthropology</t>
  </si>
  <si>
    <t>ACCREDITTATION WITH CONDITIONS</t>
  </si>
  <si>
    <t>31 de desembre de 2016</t>
  </si>
  <si>
    <t>AQU25002592016</t>
  </si>
  <si>
    <t>2500259-42238-16</t>
  </si>
  <si>
    <t>Grau en Ciència política i gestió pública</t>
  </si>
  <si>
    <t>Grado en Ciencia Política y Gestión Pública</t>
  </si>
  <si>
    <t>Bachelor's Degree in Political Science and Public Management</t>
  </si>
  <si>
    <t>Facultat de Ciències Polítiques i de Sociologia</t>
  </si>
  <si>
    <t>Facultad de Ciencias Políticas y de Sociología</t>
  </si>
  <si>
    <t>Faculty of Legal Sciences and Sociology</t>
  </si>
  <si>
    <t>AQU25002622016</t>
  </si>
  <si>
    <t>2500262-42238-16</t>
  </si>
  <si>
    <t>AQU25003992016</t>
  </si>
  <si>
    <t>2500399-70970-16</t>
  </si>
  <si>
    <t>Escola Superior d'Infermeria del Mar</t>
  </si>
  <si>
    <t>Escuela Universitaria de Enfermería del Mar</t>
  </si>
  <si>
    <t>El Mar Nursing College</t>
  </si>
  <si>
    <t>2500399-71305-16</t>
  </si>
  <si>
    <t>Escola Superior de Ciències de la Salut Tecnocampus</t>
  </si>
  <si>
    <t>Escuela Superior de Ciencias de la Salud Tecnocampus</t>
  </si>
  <si>
    <t>ESCS School of Health Sciences Tecnocampus</t>
  </si>
  <si>
    <t>AQU25004362016</t>
  </si>
  <si>
    <t>2500436-06009-16</t>
  </si>
  <si>
    <t>Grau en Bioquímica i biologia molecular</t>
  </si>
  <si>
    <t>Grado en Bioquímica y Biología Molecular</t>
  </si>
  <si>
    <t>Bachelor's Degree in Biochemistry and Molecular Biology</t>
  </si>
  <si>
    <t>AQU25004392016</t>
  </si>
  <si>
    <t>2500439-06009-16</t>
  </si>
  <si>
    <t>AQU25004422016</t>
  </si>
  <si>
    <t>2500442-07348-16</t>
  </si>
  <si>
    <t>AQU25004482016</t>
  </si>
  <si>
    <t>2500448-07348-16</t>
  </si>
  <si>
    <t>AQU25004492016</t>
  </si>
  <si>
    <t>2500449-07348-16</t>
  </si>
  <si>
    <t>AQU25004542016</t>
  </si>
  <si>
    <t>2500454-07348-16</t>
  </si>
  <si>
    <t>Grau en Educació infantil</t>
  </si>
  <si>
    <t>AQU25004552016</t>
  </si>
  <si>
    <t>2500455-07348-16</t>
  </si>
  <si>
    <t>Grau en Educació primària</t>
  </si>
  <si>
    <t>AQU25006322016</t>
  </si>
  <si>
    <t>2500632-72097-16</t>
  </si>
  <si>
    <t>2500632-72541-16</t>
  </si>
  <si>
    <t>Facultat de Ciències Socials de Manresa</t>
  </si>
  <si>
    <t>Facultad de Ciéncias Sociales de Manresa</t>
  </si>
  <si>
    <t>AQU25024452016</t>
  </si>
  <si>
    <t>2502445-38791-16</t>
  </si>
  <si>
    <t>Grau en Veterinària</t>
  </si>
  <si>
    <t>Grado en Veterinaria</t>
  </si>
  <si>
    <t>Bachelor's Degree in Veterinary Medicine</t>
  </si>
  <si>
    <t>AQU43125172016</t>
  </si>
  <si>
    <t>4312517-15011-16</t>
  </si>
  <si>
    <t>AQU43132282016</t>
  </si>
  <si>
    <t>4313228-42238-16</t>
  </si>
  <si>
    <t>Màster Universitari en Política social, treball i benestar</t>
  </si>
  <si>
    <t>Máster Universitario en Política social, treball i benestar</t>
  </si>
  <si>
    <t xml:space="preserve">University Master's Degree in Social Policy, Labour and Welfare </t>
  </si>
  <si>
    <t>AQU43132412016</t>
  </si>
  <si>
    <t>4313241-71305-16</t>
  </si>
  <si>
    <t>Màster Universitari en Cronicitat i dependència</t>
  </si>
  <si>
    <t>Máster Universitario en Cronicidad y Dependencia</t>
  </si>
  <si>
    <t>University Master's Degree in Chronicity and Dependence</t>
  </si>
  <si>
    <t>AQU43133352016</t>
  </si>
  <si>
    <t>4313335-42238-16</t>
  </si>
  <si>
    <t>Màster Universitari en Ciència política / Political Science</t>
  </si>
  <si>
    <t>Máster Universitario en Ciencia Política</t>
  </si>
  <si>
    <t>University Master's Degree in Political Science</t>
  </si>
  <si>
    <t>AQU43134362016</t>
  </si>
  <si>
    <t>4313436-07348-16</t>
  </si>
  <si>
    <t>Màster Universitari en Tecnologia educativa: e-learning i gestió del coneixement</t>
  </si>
  <si>
    <t>Máster Universitario en Tecnología Educativa: e-learning y gestión del conocimiento</t>
  </si>
  <si>
    <t>University Master's Degree in Educational Technology: E-learning and Knowledge Management.</t>
  </si>
  <si>
    <t>AQU43134732016</t>
  </si>
  <si>
    <t>4313473-71020-16</t>
  </si>
  <si>
    <t>Màster Universitari en Bioinformàtica / Bioinformatics</t>
  </si>
  <si>
    <t>Máster Universitario en Bioinformática</t>
  </si>
  <si>
    <t>University Master's Degree in Bioinformatics</t>
  </si>
  <si>
    <t>Facultat de Biociències</t>
  </si>
  <si>
    <t>Facultad de Biociencias</t>
  </si>
  <si>
    <t>Faculty of Biosciences</t>
  </si>
  <si>
    <t>AQU43135002016</t>
  </si>
  <si>
    <t>4313500-42238-16</t>
  </si>
  <si>
    <t>Màster Universitari en Gestió pública</t>
  </si>
  <si>
    <t>Máster Universitario en Gestión Pública</t>
  </si>
  <si>
    <t>University Master's Degree in Public Administration</t>
  </si>
  <si>
    <t>AQU43135242016</t>
  </si>
  <si>
    <t>4313524-06009-16</t>
  </si>
  <si>
    <t>Màster Universitari en Nutrició i metabolisme</t>
  </si>
  <si>
    <t>Máster Universitario en Nutrición y Metabolismo</t>
  </si>
  <si>
    <t>University Master's Degree in Nutrition and Metabolism</t>
  </si>
  <si>
    <t>AQU43137712016</t>
  </si>
  <si>
    <t>4313771-71020-16</t>
  </si>
  <si>
    <t>Màster Universitari en Biologia i biotecnologia vegetal</t>
  </si>
  <si>
    <t>Máster Universitario en Biología i Biotecnología Vegetal</t>
  </si>
  <si>
    <t xml:space="preserve">University Master's Degree in Plant Biology and Biotechnology </t>
  </si>
  <si>
    <t>AQU43137722016</t>
  </si>
  <si>
    <t>4313772-71020-16</t>
  </si>
  <si>
    <t>Màster Universitari en Biotecnologia avançada</t>
  </si>
  <si>
    <t>Máster Universitario en Biotecnología Avanzada</t>
  </si>
  <si>
    <t>University Master's Degree in Advanced Biotechnology</t>
  </si>
  <si>
    <t>AQU43137742016</t>
  </si>
  <si>
    <t>4313774-71020-16</t>
  </si>
  <si>
    <t>Màster Universitari en Ecologia terrestre i gestió de la biodiversitat</t>
  </si>
  <si>
    <t>Máster Universitario en Ecologia Terrestre y Gestión de la Biodiversidad</t>
  </si>
  <si>
    <t>University Master's Degree in Terrestrial Ecology and Biodiversity Management</t>
  </si>
  <si>
    <t>AQU43137752016</t>
  </si>
  <si>
    <t>4313775-71020-16</t>
  </si>
  <si>
    <t>Màster Universitari en Microbiologia aplicada</t>
  </si>
  <si>
    <t>Máster Universitario en Microbiología Aplicada</t>
  </si>
  <si>
    <t>University Master's Degree in Applied Microbiology</t>
  </si>
  <si>
    <t>AQU43137822016</t>
  </si>
  <si>
    <t>4313782-71020-16</t>
  </si>
  <si>
    <t>Màster Universitari en Citogenètica i biologia de la reproducció</t>
  </si>
  <si>
    <t>Máster Universitario en Citogenética i Biología de la Reproducción</t>
  </si>
  <si>
    <t>University Master's Degree in Cytogenetics and Reproductive Biology</t>
  </si>
  <si>
    <t>AQU43137922016</t>
  </si>
  <si>
    <t>4313792-71020-16</t>
  </si>
  <si>
    <t>University Master's Degree in Neurosciences</t>
  </si>
  <si>
    <t>AQU43137942016</t>
  </si>
  <si>
    <t>4313794-71020-16</t>
  </si>
  <si>
    <t>Màster Universitari en Bioquímica, biologia molecular i biomedicina</t>
  </si>
  <si>
    <t>Máster Universitario en Bioquímica, Biología Molecular y Biomedicina</t>
  </si>
  <si>
    <t>University Master's Degree in Biochemistry, Molecular Biology and Biomedicine</t>
  </si>
  <si>
    <t>AQU43137962016</t>
  </si>
  <si>
    <t>4313796-38791-16</t>
  </si>
  <si>
    <t>Màster Universitari en Qualitat d'aliments d'origen animal</t>
  </si>
  <si>
    <t>Máster Universitario en Calidad de Alimentos de Origen Animal</t>
  </si>
  <si>
    <t>University Master's Degree in Quality of Food of Animal Origin</t>
  </si>
  <si>
    <t>AQU43138002016</t>
  </si>
  <si>
    <t>4313800-42238-16</t>
  </si>
  <si>
    <t>Màster Universitari en Relacions internacionals, seguretat i desenvolupament</t>
  </si>
  <si>
    <t>Máster Universitario en Relaciones Internacionales, Seguridad y Desarrollo</t>
  </si>
  <si>
    <t>University Master's Degree in International Relations, Security and Development</t>
  </si>
  <si>
    <t>AQU43138022016</t>
  </si>
  <si>
    <t>4313802-71020-16</t>
  </si>
  <si>
    <t>Màster Universitari en Genètica avançada / Advanced Genetics</t>
  </si>
  <si>
    <t>Máster Universitario en Genética Avanzada</t>
  </si>
  <si>
    <t>University Master's Degree in Advanced Genetics</t>
  </si>
  <si>
    <t>AQU43138592016</t>
  </si>
  <si>
    <t>4313859-06009-16</t>
  </si>
  <si>
    <t>Màster Universitari en Synthesis, Catalysis and Molecular Design</t>
  </si>
  <si>
    <t>Máster Universitario en Síntesis, Catálisis y Diseño Molecular</t>
  </si>
  <si>
    <t>University Master's Degree in Synthesis, Catalysis and Molecular Design</t>
  </si>
  <si>
    <t>31 de gener de 2017</t>
  </si>
  <si>
    <t>2500284-33055-15</t>
  </si>
  <si>
    <t>2500284-32831-15</t>
  </si>
  <si>
    <t>AQU25004062017</t>
  </si>
  <si>
    <t>2500406-70210-17</t>
  </si>
  <si>
    <t>Grau en Enginyeria de disseny industrial</t>
  </si>
  <si>
    <t>Grado en Ingeniería en Diseño Industrial</t>
  </si>
  <si>
    <t>Bachelor's Degree in Industrial Design Engineering</t>
  </si>
  <si>
    <t>AQU25004172016</t>
  </si>
  <si>
    <t>2500417-70374-16</t>
  </si>
  <si>
    <t>Grau en Gestió turística i hotelera</t>
  </si>
  <si>
    <t>Grado en Gestión Turística y Hotelera</t>
  </si>
  <si>
    <t>Bachelor's Degree in Tourism and Hospitality Management</t>
  </si>
  <si>
    <t>Facultat de Turisme i Direcció Hotelera -  Sant Ignasi</t>
  </si>
  <si>
    <t>Facultad de Turismo y Dirección Hotelera -  Sant Ignasi</t>
  </si>
  <si>
    <t>School of Tourism and Hospitality Management - Sant Ignasi</t>
  </si>
  <si>
    <t>AQU25004372016</t>
  </si>
  <si>
    <t>2500437-18061-16</t>
  </si>
  <si>
    <t>Facultat d'Enologia</t>
  </si>
  <si>
    <t>Facultad de Enologia</t>
  </si>
  <si>
    <t>Faculty of Oenology</t>
  </si>
  <si>
    <t>AQU25004432016</t>
  </si>
  <si>
    <t>2500443-07351-16</t>
  </si>
  <si>
    <t>Facultat de Ciències Jurídiques</t>
  </si>
  <si>
    <t>Facultad de Ciencias Jurídicas</t>
  </si>
  <si>
    <t>Faculty of Legal Sciences</t>
  </si>
  <si>
    <t>AQU25004452016</t>
  </si>
  <si>
    <t>2500445-07351-16</t>
  </si>
  <si>
    <t>Grau en Relacions laborals i ocupació</t>
  </si>
  <si>
    <t>Grado en Relaciones Laborales y Empleo</t>
  </si>
  <si>
    <t>Bachelor's Degree in Labour Relations and Employment</t>
  </si>
  <si>
    <t>AQU25004462016</t>
  </si>
  <si>
    <t>2500446-07351-16</t>
  </si>
  <si>
    <t>AQU25007332016</t>
  </si>
  <si>
    <t>2500733-33286-16</t>
  </si>
  <si>
    <t>Grau en Enginyeria de disseny industrial i desenvolupament del producte</t>
  </si>
  <si>
    <t>Grado en Ingeniería de Diseño Industrial y Desarrollo del Producto</t>
  </si>
  <si>
    <t>Bachelor's Degree in Industrial Design Engineering and Product Development</t>
  </si>
  <si>
    <t>2500733-72671-16</t>
  </si>
  <si>
    <t>AQU25007822016</t>
  </si>
  <si>
    <t>2500782-32774-16</t>
  </si>
  <si>
    <t>Grau en Enginyeria de l'energia</t>
  </si>
  <si>
    <t>Grado en Ingeniería de la Energía</t>
  </si>
  <si>
    <t>Bachelor's Degree in Energy Engineering</t>
  </si>
  <si>
    <t>Escola Universitària d'Enginyeria Tècnica Industrial de Barcelona</t>
  </si>
  <si>
    <t>Escuela Universitaria de Ingeniería Técnica Industrial</t>
  </si>
  <si>
    <t>College of Industrial Engineering</t>
  </si>
  <si>
    <t>AQU25008642016</t>
  </si>
  <si>
    <t>2500864-72671-16</t>
  </si>
  <si>
    <t>Grau en Enginyeria de tecnologia i disseny tèxtil</t>
  </si>
  <si>
    <t>Grado en Ingeniería de Tecnología y Diseño Textil</t>
  </si>
  <si>
    <t>Bachelor's Degree in Textile Design and Technology Engineering</t>
  </si>
  <si>
    <t>AQU25010692016</t>
  </si>
  <si>
    <t>2501069-32774-16</t>
  </si>
  <si>
    <t>Grau en Enginyeria biomèdica</t>
  </si>
  <si>
    <t>AQU25012122016</t>
  </si>
  <si>
    <t>2501212-72671-16</t>
  </si>
  <si>
    <t>Grau en Enginyeria de sistemes audiovisuals</t>
  </si>
  <si>
    <t>AQU25012162016</t>
  </si>
  <si>
    <t>2501216-32774-16</t>
  </si>
  <si>
    <t>Grau en Enginyeria elèctrica</t>
  </si>
  <si>
    <t>2501216-33286-16</t>
  </si>
  <si>
    <t>2501216-34679-16</t>
  </si>
  <si>
    <t>Escuela Politécnica Superior de Ingenieria de Manresa</t>
  </si>
  <si>
    <t>2501216-72671-16</t>
  </si>
  <si>
    <t>AQU25012172016</t>
  </si>
  <si>
    <t>2501217-32774-16</t>
  </si>
  <si>
    <t>Grau en Enginyeria electrònica industrial i automàtica</t>
  </si>
  <si>
    <t>2501217-33286-16</t>
  </si>
  <si>
    <t>2501217-34679-16</t>
  </si>
  <si>
    <t>2501217-72671-16</t>
  </si>
  <si>
    <t>AQU25012182016</t>
  </si>
  <si>
    <t>2501218-32774-16</t>
  </si>
  <si>
    <t>Grau en Enginyeria mecànica</t>
  </si>
  <si>
    <t>2501218-33286-16</t>
  </si>
  <si>
    <t>2501218-34679-16</t>
  </si>
  <si>
    <t>2501218-72671-16</t>
  </si>
  <si>
    <t>AQU25012192016</t>
  </si>
  <si>
    <t>2501219-32774-16</t>
  </si>
  <si>
    <t>2501219-32853-16</t>
  </si>
  <si>
    <t>2501219-33110-16</t>
  </si>
  <si>
    <t>Escola d'Enginyeria d'Igualada</t>
  </si>
  <si>
    <t>Escuela de Ingeniería de Igualada</t>
  </si>
  <si>
    <t>2501219-34679-16</t>
  </si>
  <si>
    <t>2501219-72671-16</t>
  </si>
  <si>
    <t>AQU25024192017</t>
  </si>
  <si>
    <t>2502419-18139-17</t>
  </si>
  <si>
    <t>AQU25025242014</t>
  </si>
  <si>
    <t>2502524-44879-16</t>
  </si>
  <si>
    <t>AQU25025242016</t>
  </si>
  <si>
    <t>AQU43132972016</t>
  </si>
  <si>
    <t>4313297-07351-16</t>
  </si>
  <si>
    <t>Màster Universitari en Dret de l'empresa i de la contractació</t>
  </si>
  <si>
    <t>Máster Universitario en Derecho de la Empresa y de la Contratación</t>
  </si>
  <si>
    <t>University Master's Degree in Business and Contractual Law</t>
  </si>
  <si>
    <t>AQU43133082016</t>
  </si>
  <si>
    <t>4313308-70374-16</t>
  </si>
  <si>
    <t>Màster Universitari en Innovació i gestió hotelera / Innovative Hospitality Management</t>
  </si>
  <si>
    <t>Máster Universitario en Innovación y Gestión Hotelera</t>
  </si>
  <si>
    <t>University Master's Degree in Innovative Hospitality Management</t>
  </si>
  <si>
    <t>AQU43134172016</t>
  </si>
  <si>
    <t>4313417-07351-16</t>
  </si>
  <si>
    <t xml:space="preserve">Màster Universitari en Advocacia </t>
  </si>
  <si>
    <t>University Master's Degree in Practice of Law</t>
  </si>
  <si>
    <t>28 de febrer de 2017</t>
  </si>
  <si>
    <t>2017</t>
  </si>
  <si>
    <t>29 de febrer de 2017</t>
  </si>
  <si>
    <t>AQU25002792016</t>
  </si>
  <si>
    <t>2500279-32993-16</t>
  </si>
  <si>
    <t>Facultat de Geologia</t>
  </si>
  <si>
    <t>Facultad de Geología</t>
  </si>
  <si>
    <t>Faculty of Geology</t>
  </si>
  <si>
    <t>AQU25003572017</t>
  </si>
  <si>
    <t>AQU25003602017</t>
  </si>
  <si>
    <t>2500360-05247-17</t>
  </si>
  <si>
    <t>AQU25003612017</t>
  </si>
  <si>
    <t>2500361-05247-17</t>
  </si>
  <si>
    <t>Grau en Nutrició humana i dietètica</t>
  </si>
  <si>
    <t>AQU25004012016</t>
  </si>
  <si>
    <t>2500401-44478-16</t>
  </si>
  <si>
    <t>Facultat de Ciències Econòmiques i Empresarials</t>
  </si>
  <si>
    <t>Facultad de Ciencias Económicas y Empresariales</t>
  </si>
  <si>
    <t>Faculty of Economic and Business Sciences</t>
  </si>
  <si>
    <t>AQU25004982016</t>
  </si>
  <si>
    <t>2500498-44478-16</t>
  </si>
  <si>
    <t>AQU25005062016</t>
  </si>
  <si>
    <t>2500506-41982-16</t>
  </si>
  <si>
    <t>Grau en Odontologia</t>
  </si>
  <si>
    <t>Grado en Odontología</t>
  </si>
  <si>
    <t>Bachelor's Degree in Dentistry</t>
  </si>
  <si>
    <t>Facultat d'Odontologia</t>
  </si>
  <si>
    <t>Facultad de Odontología</t>
  </si>
  <si>
    <t>Faculty of Dentistry</t>
  </si>
  <si>
    <t>AQU25005252016</t>
  </si>
  <si>
    <t>2500525-70891-16</t>
  </si>
  <si>
    <t>Faculty of Social Sciencies</t>
  </si>
  <si>
    <t>UAO</t>
  </si>
  <si>
    <t>AQU25005272016</t>
  </si>
  <si>
    <t>2500527-70891-16</t>
  </si>
  <si>
    <t>AQU25005792016</t>
  </si>
  <si>
    <t>2500579-71196-16</t>
  </si>
  <si>
    <t>AQU25005842016</t>
  </si>
  <si>
    <t>2500584-71196-16</t>
  </si>
  <si>
    <t>AQU25005962017</t>
  </si>
  <si>
    <t>2500596-70118-17</t>
  </si>
  <si>
    <t>Grau en Comunicació</t>
  </si>
  <si>
    <t>Grado en Comunicación</t>
  </si>
  <si>
    <t>Bachelor's Degree in Communications</t>
  </si>
  <si>
    <t>AQU25005982017</t>
  </si>
  <si>
    <t>2500598-70118-17</t>
  </si>
  <si>
    <t>Grau en Informació i documentació</t>
  </si>
  <si>
    <t>Bachelor's Degree in Information and Documentation</t>
  </si>
  <si>
    <t>AQU25009592016</t>
  </si>
  <si>
    <t>2500959-71226-16</t>
  </si>
  <si>
    <t>Centre de la Imatge i la Tecnologia Multimèdia (CITM)</t>
  </si>
  <si>
    <t>Centro de la Imagen y la Tecnologia Multimedia (CITM)</t>
  </si>
  <si>
    <t>Centre for Image and Multimedia Technology (CITM)</t>
  </si>
  <si>
    <t>AQU25011582017</t>
  </si>
  <si>
    <t>AQU25012152017</t>
  </si>
  <si>
    <t>2501215-70027-17</t>
  </si>
  <si>
    <t>Grau en Enginyeria de sistemes de telecomunicació</t>
  </si>
  <si>
    <t>Escola d'Enginyeria de Telecomunicació i Aeroespacial de Castelldefels</t>
  </si>
  <si>
    <t>Escuela Politecnica Superior de Castelldefels</t>
  </si>
  <si>
    <t>Technical School of Castelldefels</t>
  </si>
  <si>
    <t>AQU25012202016</t>
  </si>
  <si>
    <t>2501220-70027-16</t>
  </si>
  <si>
    <t>Grau en Enginyeria telemàtica</t>
  </si>
  <si>
    <t>AQU25012732017</t>
  </si>
  <si>
    <t>2501273-05247-17</t>
  </si>
  <si>
    <t>Grau en Ciències biomèdiques</t>
  </si>
  <si>
    <t>Grado en Ciencias Biomédicas</t>
  </si>
  <si>
    <t>Bachelor's Degree in Biomedical Sciences</t>
  </si>
  <si>
    <t>AQU25012872016</t>
  </si>
  <si>
    <t>2501287-44478-16</t>
  </si>
  <si>
    <t>Grau en Ciències empresarials-management</t>
  </si>
  <si>
    <t>Grado en Ciencias Empresariales-Management</t>
  </si>
  <si>
    <t>Bachelor's Degree in Business Sciences-Management</t>
  </si>
  <si>
    <t>AQU25012892016</t>
  </si>
  <si>
    <t>2501289-44478-16</t>
  </si>
  <si>
    <t>Grau en Estudis internacionals d'economia i empresa/International Business Economics</t>
  </si>
  <si>
    <t>Grado en Estudios Internacionales de Economía y Empresa</t>
  </si>
  <si>
    <t>Bachelor's Degree in International Business Economics</t>
  </si>
  <si>
    <t>AQU43127902016</t>
  </si>
  <si>
    <t>4312790-70891-16</t>
  </si>
  <si>
    <t>Màster Universitari en Postproducció audiovisual</t>
  </si>
  <si>
    <t>Máster Universitario en Postproducción Audiovisual</t>
  </si>
  <si>
    <t>University Master's Degree in Audiovisual Post-production</t>
  </si>
  <si>
    <t>AQU43128102017</t>
  </si>
  <si>
    <t>Màster Universitari en Enginyeria de forest</t>
  </si>
  <si>
    <t>Máster Universitario en Ingeniería de Montes</t>
  </si>
  <si>
    <t>University Master's Degree in Forestry Engineering</t>
  </si>
  <si>
    <t>AQU43130152016</t>
  </si>
  <si>
    <t>4313015-02034-16</t>
  </si>
  <si>
    <t>Màster Universitari en Recerca en economia, finances i empresa/Research in Economics, Finance and Management</t>
  </si>
  <si>
    <t xml:space="preserve">Máster Universitario en Investigación de Economía, Finanzas y Empresa </t>
  </si>
  <si>
    <t>University Master's Degree in Research in Economics, Finance and Management</t>
  </si>
  <si>
    <t>Departament d'Economia i Empresa</t>
  </si>
  <si>
    <t>Departamento de Economia y Empresa</t>
  </si>
  <si>
    <t>Department of Economy and Company</t>
  </si>
  <si>
    <t>AQU43131492017</t>
  </si>
  <si>
    <t>Màster Universitari en Enginyeria agronòmica</t>
  </si>
  <si>
    <t>Máster Universitario en Ingeniería Agronómica</t>
  </si>
  <si>
    <t>University Master's Degree in Agronomic Engineering</t>
  </si>
  <si>
    <t>AQU43133252016</t>
  </si>
  <si>
    <t>4313325-71275-16</t>
  </si>
  <si>
    <t>Màster Universitari en Gestió empresarial</t>
  </si>
  <si>
    <t>Máster Universitario en Gestión Empresarial</t>
  </si>
  <si>
    <t>University Master's Degree in Business Management</t>
  </si>
  <si>
    <t>EADA, Escola d'Alta Direcció i Administració</t>
  </si>
  <si>
    <t>EADA, Escuela de Alta Dirección y Administración</t>
  </si>
  <si>
    <t>EADA School of Upper Management and Business Administration</t>
  </si>
  <si>
    <t>AQU43133462016</t>
  </si>
  <si>
    <t>4313346-32993-16</t>
  </si>
  <si>
    <t>Màster Universitari en Geologia i geofísica de reservoris</t>
  </si>
  <si>
    <t>Máster Universitario en Geología y Geofísica de Reservorios</t>
  </si>
  <si>
    <t>University Master's Degree in Reservoir Geology and Geophysics</t>
  </si>
  <si>
    <t>AQU43133512016</t>
  </si>
  <si>
    <t>4313351-32993-16</t>
  </si>
  <si>
    <t>Màster Universitari en Recursos minerals i riscos geològics</t>
  </si>
  <si>
    <t>Máster Universitario en Recursos Minerales y Riesgos Geológicos</t>
  </si>
  <si>
    <t>University Master's Degree in Mineral Resources and Geological Hazards</t>
  </si>
  <si>
    <t>AQU43138572017</t>
  </si>
  <si>
    <t>4313857-70118-17</t>
  </si>
  <si>
    <t>Màster Universitari en Gestió estratègica de la informació i el coneixement a les organitzacions</t>
  </si>
  <si>
    <t>Máster Universitario en Gestión Estratégica de la Información y el Conocimiento en las Organizaciones</t>
  </si>
  <si>
    <t>University Master's Degree in Strategic Management of Information and Knowledge in Organizations</t>
  </si>
  <si>
    <t>AQU43138702017</t>
  </si>
  <si>
    <t>4313870-05247-17</t>
  </si>
  <si>
    <t>Màster Universitari en Investigació biomèdica</t>
  </si>
  <si>
    <t xml:space="preserve">University Master's Degree in Biomedical Research </t>
  </si>
  <si>
    <t>AQU43138762017</t>
  </si>
  <si>
    <t>4313876-18024-17</t>
  </si>
  <si>
    <t>Màster Universitari en Nanociència, materials i processos: tecnologia química de frontera</t>
  </si>
  <si>
    <t>Máster Universitario en Nanociencia, Materiales y Procesos: Tecnología Química de Frontera</t>
  </si>
  <si>
    <t xml:space="preserve">University Master's Degree in Nanoscience, Materials and Processes: Frontiers in Chemical Technology </t>
  </si>
  <si>
    <t>Escola Tècnica Superior d'Enginyeria Química de Tarragona</t>
  </si>
  <si>
    <t>Escuela Técnica Superior de Ingenieria Química de Tarragona</t>
  </si>
  <si>
    <t>ETSEQ School of Chemical Engineering - Tarragona</t>
  </si>
  <si>
    <t>AQU43139432017</t>
  </si>
  <si>
    <t>Màster Universitari en Protecció integrada de cultius</t>
  </si>
  <si>
    <t>Máster Universitario en Protección Integrada de Cultivos</t>
  </si>
  <si>
    <t>University Master's Degree in Integrated Pest Management</t>
  </si>
  <si>
    <t>30 d'abril de 2017</t>
  </si>
  <si>
    <t>2500357-05201-17</t>
  </si>
  <si>
    <t>2501158-05201-17</t>
  </si>
  <si>
    <t>4312810-05201-17</t>
  </si>
  <si>
    <t>4313149-05201-17</t>
  </si>
  <si>
    <t>4313943-05201-17</t>
  </si>
  <si>
    <t>AQU25002422016</t>
  </si>
  <si>
    <t>2500242-71251-16</t>
  </si>
  <si>
    <t>AQU25002502016</t>
  </si>
  <si>
    <t>2500250-71020-16</t>
  </si>
  <si>
    <t>AQU25002512016</t>
  </si>
  <si>
    <t>2500251-71020-16</t>
  </si>
  <si>
    <t>AQU25002522016</t>
  </si>
  <si>
    <t>2500252-71020-16</t>
  </si>
  <si>
    <t>AQU25002782016</t>
  </si>
  <si>
    <t>2500278-32981-16</t>
  </si>
  <si>
    <t>AQU25002802016</t>
  </si>
  <si>
    <t>2500280-32981-16</t>
  </si>
  <si>
    <t>AQU25002812016</t>
  </si>
  <si>
    <t>2500281-32981-16</t>
  </si>
  <si>
    <t>AQU25003242016</t>
  </si>
  <si>
    <t>2500324-04608-16</t>
  </si>
  <si>
    <t>AQU25004792016</t>
  </si>
  <si>
    <t>2500479-32981-16</t>
  </si>
  <si>
    <t>AQU25005022016</t>
  </si>
  <si>
    <t>2500502-71020-16</t>
  </si>
  <si>
    <t>AQU25005832016</t>
  </si>
  <si>
    <t>2500583-71202-16</t>
  </si>
  <si>
    <t>AQU25008902016</t>
  </si>
  <si>
    <t>2500890-71020-16</t>
  </si>
  <si>
    <t>AQU25012302016</t>
  </si>
  <si>
    <t>2501230-71020-16</t>
  </si>
  <si>
    <t>AQU25025872017</t>
  </si>
  <si>
    <t>2502587-32919-17</t>
  </si>
  <si>
    <t>AQU43127702016</t>
  </si>
  <si>
    <t>4312770-71202-16</t>
  </si>
  <si>
    <t>AQU43137982016</t>
  </si>
  <si>
    <t>4313798-71251-16</t>
  </si>
  <si>
    <t>AQU43138322017</t>
  </si>
  <si>
    <t>4313832-70234-17</t>
  </si>
  <si>
    <t>AQU43138552016</t>
  </si>
  <si>
    <t>4313855-71202-16</t>
  </si>
  <si>
    <t>AQU43138682016</t>
  </si>
  <si>
    <t>4313868-04608-16</t>
  </si>
  <si>
    <t>AQU43138872017</t>
  </si>
  <si>
    <t>4313887-32919-17</t>
  </si>
  <si>
    <t>AQU43139062017</t>
  </si>
  <si>
    <t>4313906-32919-17</t>
  </si>
  <si>
    <t>AQU43139072017</t>
  </si>
  <si>
    <t>4313907-32919-17</t>
  </si>
  <si>
    <t>Grado en Diseño</t>
  </si>
  <si>
    <t>Eina, Centre Universitari de Disseny i Art</t>
  </si>
  <si>
    <t>Eina, Centro Universitario de Diseño y Arte</t>
  </si>
  <si>
    <t>Eina,  School of Design and Art</t>
  </si>
  <si>
    <t>Grau en Biologia ambiental</t>
  </si>
  <si>
    <t>Grado en Biología Ambiental</t>
  </si>
  <si>
    <t>Bachelor's Degree in Environmental Biology</t>
  </si>
  <si>
    <t>Grau en Bioquímica</t>
  </si>
  <si>
    <t>Grado en Bioquímica</t>
  </si>
  <si>
    <t>Bachelor's Degree in Biochemistry</t>
  </si>
  <si>
    <t>Facultad de Enfermería</t>
  </si>
  <si>
    <t>Grau en Ciències ambientals</t>
  </si>
  <si>
    <t>Grau en Microbiologia</t>
  </si>
  <si>
    <t>Grado en Microbiología</t>
  </si>
  <si>
    <t>Bachelor's Degree in Microbiology</t>
  </si>
  <si>
    <t>Facultad de Odontologia</t>
  </si>
  <si>
    <t>Grau en Genètica</t>
  </si>
  <si>
    <t>Grado en Genética</t>
  </si>
  <si>
    <t>Bachelor's Degree in Genetics</t>
  </si>
  <si>
    <t>Grau en Comunicació i industries culturals</t>
  </si>
  <si>
    <t>Grado en Comunicación e Industrias Culturales</t>
  </si>
  <si>
    <t>Bachelor's Degree in Media and Cultural Industries</t>
  </si>
  <si>
    <t>Màster Universitari en Odontologia restauradora estètica</t>
  </si>
  <si>
    <t>Máster Universitario en Odontología Reparadora Estética</t>
  </si>
  <si>
    <t>University Master's Degree in Aesthetic and Functional Oral Rehabilitation</t>
  </si>
  <si>
    <t>Màster Universitari en Recerca en art i disseny</t>
  </si>
  <si>
    <t>Máster Universitario en Investigación en Arte y Diseño</t>
  </si>
  <si>
    <t>University Master's Degree in Research in Art and Design</t>
  </si>
  <si>
    <t>Màster Universitari en Gestió integral de la construcció</t>
  </si>
  <si>
    <t>Máster Universitario en Gestión Integral de la Construcción</t>
  </si>
  <si>
    <t>University Master's Degree in Management Integral Construction</t>
  </si>
  <si>
    <t>Escola Tècnica Superior d'Arquitectura La Salle</t>
  </si>
  <si>
    <t>Escuela Técnica Superior de Arquitectura La Salle</t>
  </si>
  <si>
    <t>La Salle School of Architecture</t>
  </si>
  <si>
    <t>Màster Universitari en Recerca en odontologia</t>
  </si>
  <si>
    <t>Máster Universitario en Investigación en Odontología</t>
  </si>
  <si>
    <t>University Master's Degree in Research in Dentistry</t>
  </si>
  <si>
    <t>Màster Universitari en Promoció de la salut</t>
  </si>
  <si>
    <t xml:space="preserve">Máster Universitario en Promoción de la Salud </t>
  </si>
  <si>
    <t>University Master's Degree in Health Promotion</t>
  </si>
  <si>
    <t>Màster Universitari en Construcció i representació d'identitats culturals</t>
  </si>
  <si>
    <t>Máster Universitario en Construcción y Representación de Identidades Culturales</t>
  </si>
  <si>
    <t>University Master's Degree in Construction and Representation of Cultural Identities</t>
  </si>
  <si>
    <t>Màster Universitari en Lingüística aplicada i adquisició de llengües en contextos multilingües</t>
  </si>
  <si>
    <t>Máster Universitario en Lingüística Aplicada y Adquisición de Lenguas en Contextos Multilingües</t>
  </si>
  <si>
    <t>University Master's Degree in Applied Linguistics and Second Language Acquisition in Multilingual Contexts</t>
  </si>
  <si>
    <t>Màster Universitari en Cultures medievals</t>
  </si>
  <si>
    <t>Máster Universitario en Culturas Medievales</t>
  </si>
  <si>
    <t>University Master's Degree in Medieval Cultures</t>
  </si>
  <si>
    <t>31 de maig de 2017</t>
  </si>
  <si>
    <t>AQU25002532016</t>
  </si>
  <si>
    <t>2500253-71020-16</t>
  </si>
  <si>
    <t>AQU25002602016</t>
  </si>
  <si>
    <t>2500260-48204-16</t>
  </si>
  <si>
    <t>AQU25002612016</t>
  </si>
  <si>
    <t>2500261-48204-16</t>
  </si>
  <si>
    <t>AQU25002632017</t>
  </si>
  <si>
    <t>2500263-70106-17</t>
  </si>
  <si>
    <t>AQU25002852016</t>
  </si>
  <si>
    <t>2500285-32944-16</t>
  </si>
  <si>
    <t>AQU25003642017</t>
  </si>
  <si>
    <t>2500364-05193-17</t>
  </si>
  <si>
    <t>AQU25003652017</t>
  </si>
  <si>
    <t>2500365-05193-17</t>
  </si>
  <si>
    <t>AQU25004102017</t>
  </si>
  <si>
    <t>2500410-48125-17</t>
  </si>
  <si>
    <t>AQU25004112017</t>
  </si>
  <si>
    <t>2500411-48125-17</t>
  </si>
  <si>
    <t>AQU25004122017</t>
  </si>
  <si>
    <t>2500412-48125-17</t>
  </si>
  <si>
    <t>AQU25004132016</t>
  </si>
  <si>
    <t>2500413-44867-16</t>
  </si>
  <si>
    <t>AQU25004152016</t>
  </si>
  <si>
    <t>2500415-44867-16</t>
  </si>
  <si>
    <t>AQU25004162016</t>
  </si>
  <si>
    <t>2500416-44867-16</t>
  </si>
  <si>
    <t>AQU25004332017</t>
  </si>
  <si>
    <t>2500433-06010-17</t>
  </si>
  <si>
    <t>AQU25004342017</t>
  </si>
  <si>
    <t>2500434-06010-17</t>
  </si>
  <si>
    <t>AQU25004352017</t>
  </si>
  <si>
    <t>2500435-06010-17</t>
  </si>
  <si>
    <t>AQU25004902017</t>
  </si>
  <si>
    <t>2500490-05193-17</t>
  </si>
  <si>
    <t>AQU25004992016</t>
  </si>
  <si>
    <t>2500499-44867-16</t>
  </si>
  <si>
    <t>AQU25005152017</t>
  </si>
  <si>
    <t>2500515-05193-17</t>
  </si>
  <si>
    <t>AQU25005242016</t>
  </si>
  <si>
    <t>2500524-70891-16</t>
  </si>
  <si>
    <t>AQU25005822016</t>
  </si>
  <si>
    <t>2500582-70258-16</t>
  </si>
  <si>
    <t>AQU25005952017</t>
  </si>
  <si>
    <t>2500595-70118-17</t>
  </si>
  <si>
    <t>AQU25005972017</t>
  </si>
  <si>
    <t>2500597-70118-17</t>
  </si>
  <si>
    <t>AQU25006012017</t>
  </si>
  <si>
    <t>2500601-70118-17</t>
  </si>
  <si>
    <t>AQU25006392016</t>
  </si>
  <si>
    <t>2500639-70258-16</t>
  </si>
  <si>
    <t>AQU25006452016</t>
  </si>
  <si>
    <t>2500645-70891-16</t>
  </si>
  <si>
    <t>AQU25007972016</t>
  </si>
  <si>
    <t>2500797-48204-16</t>
  </si>
  <si>
    <t>AQU25007982016</t>
  </si>
  <si>
    <t>2500798-48204-16</t>
  </si>
  <si>
    <t>AQU25008962017</t>
  </si>
  <si>
    <t>2500896-70106-17</t>
  </si>
  <si>
    <t>AQU25011322017</t>
  </si>
  <si>
    <t>2501132-70106-17</t>
  </si>
  <si>
    <t>AQU25011332017</t>
  </si>
  <si>
    <t>2501133-70106-17</t>
  </si>
  <si>
    <t>AQU25012842017</t>
  </si>
  <si>
    <t>2501284-70118-17</t>
  </si>
  <si>
    <t>AQU25012852017</t>
  </si>
  <si>
    <t>2501285-70118-17</t>
  </si>
  <si>
    <t>AQU43127672016</t>
  </si>
  <si>
    <t>4312767-70258-16</t>
  </si>
  <si>
    <t>AQU43127962017</t>
  </si>
  <si>
    <t>4312796-44855-17</t>
  </si>
  <si>
    <t>AQU43128982017</t>
  </si>
  <si>
    <t>4312898-70118-17</t>
  </si>
  <si>
    <t>AQU43131832017</t>
  </si>
  <si>
    <t>4313183-70118-17</t>
  </si>
  <si>
    <t>AQU43132362016</t>
  </si>
  <si>
    <t>4313236-70891-16</t>
  </si>
  <si>
    <t>AQU43134092016</t>
  </si>
  <si>
    <t>4313409-44867-16</t>
  </si>
  <si>
    <t>AQU43137842017</t>
  </si>
  <si>
    <t>4313784-33195-17</t>
  </si>
  <si>
    <t>AQU43138152016</t>
  </si>
  <si>
    <t>4313815-48204-16</t>
  </si>
  <si>
    <t>AQU43138162016</t>
  </si>
  <si>
    <t>4313816-48204-16</t>
  </si>
  <si>
    <t>AQU43138282017</t>
  </si>
  <si>
    <t>4313828-44855-17</t>
  </si>
  <si>
    <t>AQU43138332017</t>
  </si>
  <si>
    <t>4313833-33067-17</t>
  </si>
  <si>
    <t>AQU43138342017</t>
  </si>
  <si>
    <t>4313834-33067-17</t>
  </si>
  <si>
    <t>AQU43138442017</t>
  </si>
  <si>
    <t>4313844-70118-17</t>
  </si>
  <si>
    <t>AQU43138462017</t>
  </si>
  <si>
    <t>4313846-70118-17</t>
  </si>
  <si>
    <t>AQU43138472017</t>
  </si>
  <si>
    <t>4313847-33067-17</t>
  </si>
  <si>
    <t>AQU43138612017</t>
  </si>
  <si>
    <t>4313861-33195-17</t>
  </si>
  <si>
    <t>AQU43138632017</t>
  </si>
  <si>
    <t>4313863-32889-17</t>
  </si>
  <si>
    <t>AQU43138662016</t>
  </si>
  <si>
    <t>4313866-02036-16</t>
  </si>
  <si>
    <t>AQU43138672017</t>
  </si>
  <si>
    <t>4313867-32889-17</t>
  </si>
  <si>
    <t>AQU43138712017</t>
  </si>
  <si>
    <t>4313871-06010-17</t>
  </si>
  <si>
    <t>AQU43138752017</t>
  </si>
  <si>
    <t>4313875-32889-17</t>
  </si>
  <si>
    <t>AQU43138802017</t>
  </si>
  <si>
    <t>4313880-32889-17</t>
  </si>
  <si>
    <t>AQU43138812017</t>
  </si>
  <si>
    <t>4313881-32889-17</t>
  </si>
  <si>
    <t>AQU43138822017</t>
  </si>
  <si>
    <t>4313882-32889-17</t>
  </si>
  <si>
    <t>AQU43138832017</t>
  </si>
  <si>
    <t>4313883-32889-17</t>
  </si>
  <si>
    <t>AQU43138962016</t>
  </si>
  <si>
    <t>4313896-70891-16</t>
  </si>
  <si>
    <t>AQU43139122017</t>
  </si>
  <si>
    <t>4313912-41891-17</t>
  </si>
  <si>
    <t>AQU43139262017</t>
  </si>
  <si>
    <t>4313926-70118-17</t>
  </si>
  <si>
    <t>AQU43139992017</t>
  </si>
  <si>
    <t>4313999-06010-17</t>
  </si>
  <si>
    <t>AQU43140072017</t>
  </si>
  <si>
    <t>4314007-33067-17</t>
  </si>
  <si>
    <t>AQU43140192016</t>
  </si>
  <si>
    <t>4314019-02036-16</t>
  </si>
  <si>
    <t>AQU43140612017</t>
  </si>
  <si>
    <t>4314061-71986-17</t>
  </si>
  <si>
    <t>AQU43141062017</t>
  </si>
  <si>
    <t>4314106-32981-17</t>
  </si>
  <si>
    <t>AQU43142232017</t>
  </si>
  <si>
    <t>4314223-32889-17</t>
  </si>
  <si>
    <t>AQU43144962016</t>
  </si>
  <si>
    <t>4314496-48204-16</t>
  </si>
  <si>
    <t>AQU43149392017</t>
  </si>
  <si>
    <t>4314939-33195-17</t>
  </si>
  <si>
    <t>Grau en Enginyeria d'organització industrial</t>
  </si>
  <si>
    <t>Grado en Ingeniería en Organización Industrial</t>
  </si>
  <si>
    <t>Bachelor's Degree in Engineering in Industrial Management</t>
  </si>
  <si>
    <t>Escola Universitària Salesiana de Sarrià</t>
  </si>
  <si>
    <t>Escuela Universitaria Salesiana de Sarrià</t>
  </si>
  <si>
    <t>Salesian College of Sarrià</t>
  </si>
  <si>
    <t>Facultad de Educación, Psicología y Trabajo Social</t>
  </si>
  <si>
    <t>Faculty of Education, Psicology and Social Work.</t>
  </si>
  <si>
    <t>Facultat de Ciències de la Salut Blanquerna</t>
  </si>
  <si>
    <t>Escuela Universitaria de Enfermería y Fisioterapia Blanquerna</t>
  </si>
  <si>
    <t>Blanquerna University College of Nursing and Physiotherapy</t>
  </si>
  <si>
    <t>Grau en Anglès</t>
  </si>
  <si>
    <t>Grado en Inglés</t>
  </si>
  <si>
    <t>Bachelor's Degree in English</t>
  </si>
  <si>
    <t>Grau en Llengua i literatura hispàniques</t>
  </si>
  <si>
    <t>Grado en Lengua y Literatura Hispánicas</t>
  </si>
  <si>
    <t>Bachelor's Degree in Hispanic Language and Literature</t>
  </si>
  <si>
    <t>Grau en Direcció d'empreses</t>
  </si>
  <si>
    <t>Grado en Dirección de Empresas</t>
  </si>
  <si>
    <t>Bachelor's Degree in Business Administration</t>
  </si>
  <si>
    <t>Grau en Màrqueting i investigació de mercats</t>
  </si>
  <si>
    <t>Grado en Marketing e Investigación de Mercados</t>
  </si>
  <si>
    <t>Bachelor's Degree in Marketing and Market Research</t>
  </si>
  <si>
    <t>Grado en Relaciones Laborales y Ocupación</t>
  </si>
  <si>
    <t>Màster Universitari en Gestió sanitària</t>
  </si>
  <si>
    <t>Máster Universitario en Gestión Sanitaria</t>
  </si>
  <si>
    <t>University Master's Degree in Health Management</t>
  </si>
  <si>
    <t>Màster Universitari en Gestió de les tecnologies de la informació i la comunicació</t>
  </si>
  <si>
    <t>Máster Universitario en Gestión de las Tecnologías de la Información y la Comunicación</t>
  </si>
  <si>
    <t>University Master's Degree in Science in IT Management</t>
  </si>
  <si>
    <t>Màster Universitari en Seguretat de les tecnologies de la informació i de les comunicacions</t>
  </si>
  <si>
    <t>Máster Universitario en Seguridad de las Tecnologías de la Información y de las Comunicaciones</t>
  </si>
  <si>
    <t>University Master's Degree in Information and Communication Technology Security</t>
  </si>
  <si>
    <t>Màster Universitari en Anàlisi de l'entorn econòmic</t>
  </si>
  <si>
    <t>Máster Universitario en Análisis del Entorno Económico</t>
  </si>
  <si>
    <t>University Master's Degree in Economic Environment Analysis</t>
  </si>
  <si>
    <t>Màster Universitari en Logística i comerç internacional</t>
  </si>
  <si>
    <t>Máster Universitario en Logística y Comercio Internacional</t>
  </si>
  <si>
    <t>University Master's Degree in Logistics and International Trade</t>
  </si>
  <si>
    <t>Màster Universitari en Psicologia del treball, organitzacions i recursos humans</t>
  </si>
  <si>
    <t>Máster Universitario en Psicología del Trabajo, Organizaciones y Recursos Humanos</t>
  </si>
  <si>
    <t>University Master's Degree in Psychology Labour and Human Resources Organizations</t>
  </si>
  <si>
    <t>Màster Universitari en Estudis interdisciplinaris en sostenibilitat ambiental, econòmica i social</t>
  </si>
  <si>
    <t>Máster Universitario en Estudios Interdisciplinarios en Sostenibilidad Ambiental, Económica y Social</t>
  </si>
  <si>
    <t>University Master's Degree in Interdisciplinary Studies in Environmental, Economic and Social Sustainability</t>
  </si>
  <si>
    <t>Màster Universitari en Recerca en educació</t>
  </si>
  <si>
    <t>Máster Universitario en Investigación en Educación</t>
  </si>
  <si>
    <t>University Master's Degree in Research in Education</t>
  </si>
  <si>
    <t>Màster Universitari en Biblioteca escolar i promoció de la lectura</t>
  </si>
  <si>
    <t>Máster Universitario en Biblioteca Escolar i Promoción de la Lectura</t>
  </si>
  <si>
    <t>University Master's Degree in School Library and Reading Promotion</t>
  </si>
  <si>
    <t>Màster Universitari en Creació multimèdia i jocs seriosos</t>
  </si>
  <si>
    <t>Máster Universitario en Creación Multimedia y Juegos Serios</t>
  </si>
  <si>
    <t>University Master's Degree in Multimedia and Serious Games</t>
  </si>
  <si>
    <t>Màster Universitari en Gestió internacional</t>
  </si>
  <si>
    <t>Máster Universitario en Gestión Internacional</t>
  </si>
  <si>
    <t>University Master's Degree in International Management</t>
  </si>
  <si>
    <t>Escola Superior d'Administració i Direcció d'Empreses ESADE</t>
  </si>
  <si>
    <t>Màster Universitari en Direcció de màrqueting/Marketing Management</t>
  </si>
  <si>
    <t>Máster Universitario en Dirección de Marqueting</t>
  </si>
  <si>
    <t>University Master's Degree in Marketing Management</t>
  </si>
  <si>
    <t>Màster Universitari en Dificultats de l'aprenentatge i trastorns del llenguatge</t>
  </si>
  <si>
    <t>Máster Universitario en Dificultades del Aprendizaje y Trastornos del Lenguaje</t>
  </si>
  <si>
    <t>University Master's Degree in Arts in Learning Disabilities and Language Disorders</t>
  </si>
  <si>
    <t>Màster Universitari en Treball social sanitari</t>
  </si>
  <si>
    <t>Máster Universitario en Trabajo Social Sanitario</t>
  </si>
  <si>
    <t>University Master's Degree in Sanitary Social Work</t>
  </si>
  <si>
    <t>Màster Universitari en Executiu en direcció d'empreses/ Executive Master of Business Administration (EMBA)</t>
  </si>
  <si>
    <t>Máster Universitario en Ejecutivo en Dirección de Empresas  (EMBA)</t>
  </si>
  <si>
    <t>University Master's Degree in Executive Master of Business Administration (EMBA)</t>
  </si>
  <si>
    <t>Màster Universitari en Física d'altes energies, astrofísica i cosmologia / High Energy, Physics, Astrophysics and Cosmology</t>
  </si>
  <si>
    <t xml:space="preserve">Máster Universitario en Física de Altas Energías, Astrofísica y Cosmologia </t>
  </si>
  <si>
    <t>University Master's Degree in High Energy, Physics, Astrophysics and Cosmology</t>
  </si>
  <si>
    <t>Màster Universitari en Creació i gestió d'empreses innovadores i de base tecnològica</t>
  </si>
  <si>
    <t>Máster Universitario en Creación y Gestión de Empresas Innovadoras y de Base Tecnológica</t>
  </si>
  <si>
    <t>University Master's Degree in Entrepreneurship and Management of Innovative and Technology Based Companies</t>
  </si>
  <si>
    <t xml:space="preserve">Màster Universitari en Comunicació social </t>
  </si>
  <si>
    <t>Máster Universitario en Comunicación Social</t>
  </si>
  <si>
    <t xml:space="preserve">University Master's Degree in Social Communication </t>
  </si>
  <si>
    <t>Departamento de Comunicació</t>
  </si>
  <si>
    <t>Màster Universitari en Direcció d'empreses de l'esport</t>
  </si>
  <si>
    <t>Máster Universitario en Dirección de Empresas del Deporte</t>
  </si>
  <si>
    <t>University Master's Degree in Sport Business Management</t>
  </si>
  <si>
    <t>Màster Universitari en Antropologia urbana, migracions i intervenció social</t>
  </si>
  <si>
    <t>Máster Universitario en Antropología Urbana, Migraciones e Intervención Social</t>
  </si>
  <si>
    <t>University Master's Degree in Urban Anthropology, Migrations and Social Intervention</t>
  </si>
  <si>
    <t>Màster Universitari en Economia, regulació i competència als serveis públics</t>
  </si>
  <si>
    <t>Máster Universitario en Economía, Regulación y Competencia en los Servicios Públicos</t>
  </si>
  <si>
    <t>University Master's Degree in Economics, Regulation and Competition in Public Services</t>
  </si>
  <si>
    <t>Màster Universitari en Internacionalització: aspectes econòmics, empresarials i juridicopolítics</t>
  </si>
  <si>
    <t>Máster Universitario en Internacionalización: Aspectos Económicos, Empresariales y Jurídico-Políticos</t>
  </si>
  <si>
    <t xml:space="preserve">University Master's Degree in Internationalization: Economic, Business and Legal and Political Aspects </t>
  </si>
  <si>
    <t>Màster Universitari en Sociologia: transformacions socials i innovació</t>
  </si>
  <si>
    <t>Máster Universitario en Sociología: Transformaciones Sociales e Innovación</t>
  </si>
  <si>
    <t>University Master's Degree in Sociology: Social transformations and innovation</t>
  </si>
  <si>
    <t>Màster Universitari en Gestió cultural</t>
  </si>
  <si>
    <t>Máster Universitario en Gestión Cultural</t>
  </si>
  <si>
    <t>Màster Universitari en Economia</t>
  </si>
  <si>
    <t>Máster Universitario en Economía</t>
  </si>
  <si>
    <t>University Master's Degree in Economics</t>
  </si>
  <si>
    <t>Màster Universitari en Gestió i comunicació d'entitats socials i solidàries</t>
  </si>
  <si>
    <t>Máster Universitario en Gestión y Comunicación de Entidades Sociales y Solidarias</t>
  </si>
  <si>
    <t>University Master's Degree in Management and Communication in Social Solidarity Institutions</t>
  </si>
  <si>
    <t>Màster Universitari en Activitat física i salut</t>
  </si>
  <si>
    <t>Máster Universitario en Actividad Física y Salud</t>
  </si>
  <si>
    <t>University Master's Degree in Science in Physical Activity and Health</t>
  </si>
  <si>
    <t>Màster Universitari en Enginyeria de telecomunicació</t>
  </si>
  <si>
    <t xml:space="preserve">University Master's Degree in Telecommunications Engineering </t>
  </si>
  <si>
    <t>Màster Universitari en Arqueologia clàssica</t>
  </si>
  <si>
    <t>Máster Universitario en Arqueología Clásica</t>
  </si>
  <si>
    <t>University Master's Degree in Classical Archaeology</t>
  </si>
  <si>
    <t>Màster Universitari en Recerca en ciències de la gestió</t>
  </si>
  <si>
    <t>Máster Universitario en Investigación en Ciencias de la Gestión</t>
  </si>
  <si>
    <t>University Master's Degree in Research in Management Sciences</t>
  </si>
  <si>
    <t xml:space="preserve">Màster Universitari en Gestió estratègica de la comunicació i les relacions públiques / Strategic Communication and Public Relations </t>
  </si>
  <si>
    <t>Máster Universitario en Gestión Estratégica de la Comunicación y las Relaciones Públicas</t>
  </si>
  <si>
    <t xml:space="preserve">University Master's Degree in Strategic Communication and Public Relations </t>
  </si>
  <si>
    <t>Màster Universitari en Ciència i tecnologia de la sostenibilitat</t>
  </si>
  <si>
    <t>Máster Universitario en Ciencia y Tecnología de la Sostenibilidad</t>
  </si>
  <si>
    <t>University Master's Degree in Sustainability Science and Technology</t>
  </si>
  <si>
    <t>Institut Universitari de Recerca en Ciència i Tecnologies de la Sostenibilitat (IS.UPC)</t>
  </si>
  <si>
    <t>Instituto Universitario de Investigación en Ciencia y Tecnologías de la Sostenibilidad (IS.UPC)</t>
  </si>
  <si>
    <t>University Research Institute for Sustainability Science and Technology (ISUPC)</t>
  </si>
  <si>
    <t>Màster Universitari en Oceanografia i gestió del medi marí</t>
  </si>
  <si>
    <t>Máster Universitario en Oceanografía y Gestión del Medio Marino</t>
  </si>
  <si>
    <t>University Master's Degree in Oceanography and Marine Environment Management</t>
  </si>
  <si>
    <t>Màster Universitari en Història econòmica</t>
  </si>
  <si>
    <t>Máster Universitario en Historia Económica</t>
  </si>
  <si>
    <t>University Master's Degree in Economic History</t>
  </si>
  <si>
    <t>Màster Universitari en Formació del professorat d'educació secundària obligatòria i batxillerat, formació professional i ensenyament d'idiomes</t>
  </si>
  <si>
    <t>Máster Universitario en Formación del Profesorado de Educación Secundaria Obligatoria, Formación Profesional y Enseñanza de Idiomas</t>
  </si>
  <si>
    <t>Màster Universitari en Nanociència i nanotecnologia avançades / Advanced Nanoscience and Nanotechnology</t>
  </si>
  <si>
    <t>Máster Universitario en Nanociencia y Nanotecnología Avanzadas</t>
  </si>
  <si>
    <t>University Master's Degree in Advanced Nanoscience and Nanotechnology</t>
  </si>
  <si>
    <t>30 de juny de 2017</t>
  </si>
  <si>
    <t>AQU25002392017</t>
  </si>
  <si>
    <t>2500239-33237-17</t>
  </si>
  <si>
    <t>Grau en Història de l'art</t>
  </si>
  <si>
    <t>Grado en Historia del Arte</t>
  </si>
  <si>
    <t>AQU25002402017</t>
  </si>
  <si>
    <t>2500240-33237-17</t>
  </si>
  <si>
    <t>Grau en Musicologia</t>
  </si>
  <si>
    <t>Grado en Musicología</t>
  </si>
  <si>
    <t>Bachelor's Degree in Musicology</t>
  </si>
  <si>
    <t>AQU25002412016</t>
  </si>
  <si>
    <t>2500241-33237-16</t>
  </si>
  <si>
    <t>AQU25002432016</t>
  </si>
  <si>
    <t>2500243-33237-16</t>
  </si>
  <si>
    <t>Grau en Estudis clàssics</t>
  </si>
  <si>
    <t>Grado en Estudios Clásicos</t>
  </si>
  <si>
    <t>Bachelor's Degree in Classical Studies</t>
  </si>
  <si>
    <t>AQU25002452016</t>
  </si>
  <si>
    <t>2500245-33237-16</t>
  </si>
  <si>
    <t>Grau en Estudis anglesos</t>
  </si>
  <si>
    <t>AQU25002462016</t>
  </si>
  <si>
    <t>2500246-33237-16</t>
  </si>
  <si>
    <t>AQU25002472016</t>
  </si>
  <si>
    <t>2500247-33237-16</t>
  </si>
  <si>
    <t>AQU25002482016</t>
  </si>
  <si>
    <t>2500248-33237-16</t>
  </si>
  <si>
    <t>Grau en Llengua i literatura espanyoles</t>
  </si>
  <si>
    <t>AQU25002552017</t>
  </si>
  <si>
    <t>2500255-40175-17</t>
  </si>
  <si>
    <t>Grau en Teràpia ocupacional</t>
  </si>
  <si>
    <t>Escola Universitària d'Infermeria i Teràpia Ocupacional de Terrassa</t>
  </si>
  <si>
    <t>Escuela Universitaria de Enfermería y Terapia Ocupacional de Terrassa</t>
  </si>
  <si>
    <t>AQU25002562017</t>
  </si>
  <si>
    <t>2500256-33237-17</t>
  </si>
  <si>
    <t>Grau en Antropologia social i cultural</t>
  </si>
  <si>
    <t>AQU25002882016</t>
  </si>
  <si>
    <t>2500288-32907-16</t>
  </si>
  <si>
    <t>Grau en Farmàcia</t>
  </si>
  <si>
    <t>Grado en Farmacia</t>
  </si>
  <si>
    <t>Bachelor's Degree in Pharmacy</t>
  </si>
  <si>
    <t>AQU25005012016</t>
  </si>
  <si>
    <t>2500501-33237-16</t>
  </si>
  <si>
    <t>AQU25005212016</t>
  </si>
  <si>
    <t>2500521-70301-16</t>
  </si>
  <si>
    <t>Escola Universitària d'Hostaleria i Turisme-CETT</t>
  </si>
  <si>
    <t>Escuela Universitaria de Hostelería y Turismo-CETT</t>
  </si>
  <si>
    <t>CETT College of Hotel Management, Catering and Tourism</t>
  </si>
  <si>
    <t>AQU25006702017</t>
  </si>
  <si>
    <t>2500670-70453-17</t>
  </si>
  <si>
    <t>Escola Superior de Relacions Públiques</t>
  </si>
  <si>
    <t>Escuela Superior de Relaciones Públicas</t>
  </si>
  <si>
    <t>School of Public Relations</t>
  </si>
  <si>
    <t>AQU25008912017</t>
  </si>
  <si>
    <t>2500891-33249-17</t>
  </si>
  <si>
    <t>2500891-34539-17</t>
  </si>
  <si>
    <t>Escola Universitària d'Infermeria de Sant Pau</t>
  </si>
  <si>
    <t>Escuela Universitaria de Enfermería de Sant Pau</t>
  </si>
  <si>
    <t>Sant Pau Hospital Nursing College</t>
  </si>
  <si>
    <t>2500891-34552-17</t>
  </si>
  <si>
    <t>Escola Universitària d'Infermeria i de Fisioteràpia Gimbernat</t>
  </si>
  <si>
    <t>Escuela Universitaria de Enfermería y de Fisioterapia Gimbernat</t>
  </si>
  <si>
    <t>Gimbernat Nursing and Physiotherapy College</t>
  </si>
  <si>
    <t>2500891-40175-17</t>
  </si>
  <si>
    <t>AQU25008922017</t>
  </si>
  <si>
    <t>2500892-33249-17</t>
  </si>
  <si>
    <t>2500892-34552-17</t>
  </si>
  <si>
    <t>AQU25010022016</t>
  </si>
  <si>
    <t>2501002-33237-16</t>
  </si>
  <si>
    <t>Grau en Geografia i ordenació del territori</t>
  </si>
  <si>
    <t>AQU25012902017</t>
  </si>
  <si>
    <t>2501290-70854-17</t>
  </si>
  <si>
    <t>Grau en Negocis i màrqueting internacionals</t>
  </si>
  <si>
    <t>Grado en Negocios y Marketing Internacionales</t>
  </si>
  <si>
    <t>Bachelor's Degree in International Business and Marketing</t>
  </si>
  <si>
    <t>Escola Superior de Comerç Internacional</t>
  </si>
  <si>
    <t>Escuela Superior de Comercio Internacional</t>
  </si>
  <si>
    <t>School of International Trade</t>
  </si>
  <si>
    <t>AQU25016752015</t>
  </si>
  <si>
    <t>2501675-18024-15</t>
  </si>
  <si>
    <t>AQU25016762015</t>
  </si>
  <si>
    <t>2501676-18024-15</t>
  </si>
  <si>
    <t>AQU25024422017</t>
  </si>
  <si>
    <t>2502442-33249-17</t>
  </si>
  <si>
    <t>AQU25027002017</t>
  </si>
  <si>
    <t>2502700-70076-17</t>
  </si>
  <si>
    <t>Grau en Relacions internacionals</t>
  </si>
  <si>
    <t>Grado en Relaciones Internacionales</t>
  </si>
  <si>
    <t>Bachelor's Degree in International Relations</t>
  </si>
  <si>
    <t>Facultat de Comunicació i Relacions Internacionals Blanquerna</t>
  </si>
  <si>
    <t>Facultad de Comunicación y Relaciones Internacionales Blanquerna</t>
  </si>
  <si>
    <t>Blanquerna School of Communication and International Relations</t>
  </si>
  <si>
    <t>AQU43128112017</t>
  </si>
  <si>
    <t>4312811-34552-17</t>
  </si>
  <si>
    <t>Màster Universitari en Recerca translacional en fisioteràpia</t>
  </si>
  <si>
    <t>Máster Universitario en Investigación Traslacional en Fisioterapia</t>
  </si>
  <si>
    <t>University Master's Degree in Translational Research in Physical Therapy</t>
  </si>
  <si>
    <t>AQU43130122017</t>
  </si>
  <si>
    <t>4313012-70854-17</t>
  </si>
  <si>
    <t>Màster Universitari en Negocis internacionals</t>
  </si>
  <si>
    <t>Máster Universitario en Negocios Internacionales</t>
  </si>
  <si>
    <t>University Master's Degree in International Business</t>
  </si>
  <si>
    <t>4313012-72012-17</t>
  </si>
  <si>
    <t>AQU43130842017</t>
  </si>
  <si>
    <t>4313084-70301-17</t>
  </si>
  <si>
    <t>Màster Universitari en Innovació en la gestió turística</t>
  </si>
  <si>
    <t>Máster Universitario en Innovación en la Gestión Turística</t>
  </si>
  <si>
    <t>University Master's Degree in Tourism Management Innovation</t>
  </si>
  <si>
    <t>AQU43137872017</t>
  </si>
  <si>
    <t>4313787-34552-17</t>
  </si>
  <si>
    <t>Màster Universitari en Fisioteràpia del tòrax</t>
  </si>
  <si>
    <t>Máster Universitario en Fisioterapia del Tórax</t>
  </si>
  <si>
    <t>University Master's Degree in Thorax Physiotherapy</t>
  </si>
  <si>
    <t>AQU43137932017</t>
  </si>
  <si>
    <t>4313793-05492-17</t>
  </si>
  <si>
    <t>Màster Universitari en Catàlisi avançada i modelització molecular</t>
  </si>
  <si>
    <t xml:space="preserve">Máster Universitario en Catálisis Avanzada y Modelización Molecular </t>
  </si>
  <si>
    <t>University Master's Degree in Catalysis and Molecular Modelling</t>
  </si>
  <si>
    <t>AQU43138012017</t>
  </si>
  <si>
    <t>4313801-05492-17</t>
  </si>
  <si>
    <t xml:space="preserve">Màster Universitari en Ciència i tecnologia de l'aigua </t>
  </si>
  <si>
    <t xml:space="preserve">Máster Universitario en Ciencia y Tecnología del Agua </t>
  </si>
  <si>
    <t xml:space="preserve">University Master's Degree in Water Science and Technology </t>
  </si>
  <si>
    <t>AQU43138032017</t>
  </si>
  <si>
    <t>4313803-05492-17</t>
  </si>
  <si>
    <t>Màster Universitari en Canvi ambiental: anàlisi i gestió</t>
  </si>
  <si>
    <t xml:space="preserve">Máster Universitario en Cambio Ambiental: Análisis y Gestión </t>
  </si>
  <si>
    <t>University Master's Degree in Environmental Change: Analysis and Management</t>
  </si>
  <si>
    <t>AQU43138202017</t>
  </si>
  <si>
    <t>4313820-04670-17</t>
  </si>
  <si>
    <t>Màster Universitari en Ciutats intel·ligents (Smart Cities)</t>
  </si>
  <si>
    <t xml:space="preserve">Máster Universitario en Ciudades Inteligentes </t>
  </si>
  <si>
    <t>University Master's Degree in Smart Cities</t>
  </si>
  <si>
    <t>AQU43138212017</t>
  </si>
  <si>
    <t>4313821-04670-17</t>
  </si>
  <si>
    <t>AQU43138232017</t>
  </si>
  <si>
    <t>4313823-70076-17</t>
  </si>
  <si>
    <t xml:space="preserve">Màster Universitari en Periodisme avançat. Reporterisme. </t>
  </si>
  <si>
    <t>Máster Universitario en Periodismo Avanzado. Reporterismo.</t>
  </si>
  <si>
    <t xml:space="preserve">University Master's Degree in Advanced Journalism. Reporters. </t>
  </si>
  <si>
    <t>AQU43138262017</t>
  </si>
  <si>
    <t>4313826-04670-17</t>
  </si>
  <si>
    <t>Màster Universitari en Biotecnologia alimentària</t>
  </si>
  <si>
    <t xml:space="preserve">Máster Universitario en Biotecnología Alimentaria </t>
  </si>
  <si>
    <t>University Master's Degree in Food Biotechnology</t>
  </si>
  <si>
    <t>AQU43138292017</t>
  </si>
  <si>
    <t>4313829-70076-17</t>
  </si>
  <si>
    <t>Màster Universitari en Estratègia i creativitat publicitàries</t>
  </si>
  <si>
    <t>Máster Universitario en Estrategia y creatividad publicitarias</t>
  </si>
  <si>
    <t>University Master's Degree in Advertising Strategies and Creativity</t>
  </si>
  <si>
    <t>AQU43138372017</t>
  </si>
  <si>
    <t>4313837-70076-17</t>
  </si>
  <si>
    <t>Màster Universitari en Ficció en cinema i televisió. Producció, guió i realització</t>
  </si>
  <si>
    <t>Máster Universitario en Ficción en Cine y Televisión. Producción, Guión y Realización</t>
  </si>
  <si>
    <t>University Master's Degree in Film and Television Fiction. Production, script and Realization</t>
  </si>
  <si>
    <t>AQU43138582017</t>
  </si>
  <si>
    <t>4313858-34552-17</t>
  </si>
  <si>
    <t>Màster Universitari en Osteopatia</t>
  </si>
  <si>
    <t>Máster Universitario en Osteopatia</t>
  </si>
  <si>
    <t>University Master's Degree in Osteopathy</t>
  </si>
  <si>
    <t>AQU43138842017</t>
  </si>
  <si>
    <t>4313884-32907-17</t>
  </si>
  <si>
    <t>Màster Universitari en Desenvolupament i innovació d'aliments</t>
  </si>
  <si>
    <t>Máster Universitario en Desarrollo e Innovación de Alimentos</t>
  </si>
  <si>
    <t>University Master's Degree in Food Development and Innovation</t>
  </si>
  <si>
    <t>AQU43138852017</t>
  </si>
  <si>
    <t>4313885-32907-17</t>
  </si>
  <si>
    <t>Màster Universitari en Biotecnologia molecular</t>
  </si>
  <si>
    <t>Máster Universitario en Biotecnología Molecular</t>
  </si>
  <si>
    <t>University Master's Degree in Molecular Biotechnology</t>
  </si>
  <si>
    <t>AQU43138882017</t>
  </si>
  <si>
    <t>4313888-70301-17</t>
  </si>
  <si>
    <t>Màster Universitari en Direcció hotelera i de restauració</t>
  </si>
  <si>
    <t>Máster Universitario en Dirección Hotelera y de Restauración</t>
  </si>
  <si>
    <t>University Master's Degree in Hospitality and Catering Management</t>
  </si>
  <si>
    <t>AQU43138892017</t>
  </si>
  <si>
    <t>4313889-70301-17</t>
  </si>
  <si>
    <t>Màster Universitari en Direcció d'empreses turístiques</t>
  </si>
  <si>
    <t>Máster Universitario en Dirección de Empresas Turísticas</t>
  </si>
  <si>
    <t>University Master's Degree in Management of Tourism Companies</t>
  </si>
  <si>
    <t>AQU43138982017</t>
  </si>
  <si>
    <t>4313898-32907-17</t>
  </si>
  <si>
    <t>Màster Universitari en Recerca, desenvolupament i control de medicaments</t>
  </si>
  <si>
    <t>Máster Universitario en Investigación, Desarrollo y Control de Medicamentos</t>
  </si>
  <si>
    <t>University Master's Degree in Research, Development and Control of the Drugs</t>
  </si>
  <si>
    <t>AQU43139772017</t>
  </si>
  <si>
    <t>4313977-32932-17</t>
  </si>
  <si>
    <t>Màster Universitari en Antropologia i etnografia</t>
  </si>
  <si>
    <t>Máster Universitario en Antropología y Etnografía</t>
  </si>
  <si>
    <t>University Master's Degree in Anthropology and Ethnography</t>
  </si>
  <si>
    <t>AQU43139782017</t>
  </si>
  <si>
    <t>4313978-07373-17</t>
  </si>
  <si>
    <t>Máster Universitario en Ingenieria Industrial</t>
  </si>
  <si>
    <t>Escuela Técnica Superior de Ingenieria de Tarragona</t>
  </si>
  <si>
    <t>AQU43139912017</t>
  </si>
  <si>
    <t>4313991-34552-17</t>
  </si>
  <si>
    <t>Màster Universitari en Patogènesi i tractament de la sida</t>
  </si>
  <si>
    <t>Máster Universitario en Patogénesis y Tratamiento del Sida</t>
  </si>
  <si>
    <t>University Master's Degree in Treatment and Pathogenesis of AIDS</t>
  </si>
  <si>
    <t>AQU43140002017</t>
  </si>
  <si>
    <t>4314000-32853-17</t>
  </si>
  <si>
    <t>4314000-72671-17</t>
  </si>
  <si>
    <t>AQU43140012017</t>
  </si>
  <si>
    <t>4314001-32932-17</t>
  </si>
  <si>
    <t>Màster Universitari en Història contemporània i món actual</t>
  </si>
  <si>
    <t>Máster Universitario en Historia Contemporánea y Mundo Actual</t>
  </si>
  <si>
    <t>University Master's Degree in Contemporary History and Current World</t>
  </si>
  <si>
    <t>AQU43140102017</t>
  </si>
  <si>
    <t>4314010-07373-17</t>
  </si>
  <si>
    <t>Màster Universitari en Enginyeria computacional i matemàtica</t>
  </si>
  <si>
    <t>Máster Universitario en Ingeniería Computacional y Matemática</t>
  </si>
  <si>
    <t>University Master's Degree in Computer Engineering and Mathematics</t>
  </si>
  <si>
    <t>AQU43140392015</t>
  </si>
  <si>
    <t>4314039-18024-15</t>
  </si>
  <si>
    <t>AQU43140512017</t>
  </si>
  <si>
    <t>4314051-32932-17</t>
  </si>
  <si>
    <t>Màster Universitari en Gestió del patrimoni cultural i museologia</t>
  </si>
  <si>
    <t>Máster Universitario en Gestión del Patrimonio Cultural y Museología</t>
  </si>
  <si>
    <t>University Master's Degree in Cultural Heritage Management and Museology</t>
  </si>
  <si>
    <t>AQU43141852017</t>
  </si>
  <si>
    <t>4314185-32853-17</t>
  </si>
  <si>
    <t>Màster Universitari en Enginyeria de l'energia</t>
  </si>
  <si>
    <t>Máster Universitario en Ingeniería de la Energía</t>
  </si>
  <si>
    <t>University Master's Degree in Energy Engineering</t>
  </si>
  <si>
    <t>AQU43147402017</t>
  </si>
  <si>
    <t>4314740-32932-17</t>
  </si>
  <si>
    <t>Màster Universitari en Música com a art interdisciplinària</t>
  </si>
  <si>
    <t>Máster Universitario en Música como Arte Interdisciplinario</t>
  </si>
  <si>
    <t>University Master's Degree in Music as an Interdisciplinary Art</t>
  </si>
  <si>
    <t>AQU43149072017</t>
  </si>
  <si>
    <t>4314907-07373-17</t>
  </si>
  <si>
    <t xml:space="preserve">Màster Universitari en Enginyeria i tecnologia dels sistemes electrònics </t>
  </si>
  <si>
    <t xml:space="preserve">Máster Universitario en Ingeniería y Tecnología de los Sistemas Electrónicos </t>
  </si>
  <si>
    <t>University Master's Degree in Engineering and Technology of Electronic Systems</t>
  </si>
  <si>
    <t>AQU43149792017</t>
  </si>
  <si>
    <t>4314979-33195-17</t>
  </si>
  <si>
    <t>Màster Universitari en Erasmus Mundus en modelització matemàtica a l'enginyeria: teoria, computació i aplicacions / Erasmus Mundus in Mathematical Modelling in Engineering: Theory, Numerics, Applications</t>
  </si>
  <si>
    <t>Máster Universitario en Modelización Matemática en Ingenieria: Teoría, Computación y Aplicaciones</t>
  </si>
  <si>
    <t>University Master's Degree in Mathematical Modelling in Engineering: Theory, Numerics, Applications</t>
  </si>
  <si>
    <t>30 d'octubre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</si>
</sst>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4D7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4D73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4D7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19" fillId="35" borderId="11" xfId="0" applyNumberFormat="1" applyFont="1" applyFill="1" applyBorder="1" applyAlignment="1">
      <alignment horizontal="left" vertical="top" wrapText="1"/>
    </xf>
    <xf numFmtId="49" fontId="19" fillId="35" borderId="12" xfId="0" applyNumberFormat="1" applyFont="1" applyFill="1" applyBorder="1" applyAlignment="1">
      <alignment horizontal="left" vertical="top" wrapText="1"/>
    </xf>
    <xf numFmtId="0" fontId="19" fillId="35" borderId="12" xfId="0" applyFont="1" applyFill="1" applyBorder="1" applyAlignment="1">
      <alignment horizontal="left" vertical="top" wrapText="1"/>
    </xf>
    <xf numFmtId="49" fontId="19" fillId="35" borderId="12" xfId="0" applyNumberFormat="1" applyFont="1" applyFill="1" applyBorder="1" applyAlignment="1">
      <alignment horizontal="left" vertical="top"/>
    </xf>
    <xf numFmtId="14" fontId="19" fillId="35" borderId="12" xfId="0" applyNumberFormat="1" applyFont="1" applyFill="1" applyBorder="1" applyAlignment="1">
      <alignment horizontal="left" vertical="top"/>
    </xf>
    <xf numFmtId="49" fontId="19" fillId="35" borderId="13" xfId="0" applyNumberFormat="1" applyFont="1" applyFill="1" applyBorder="1" applyAlignment="1">
      <alignment horizontal="left" vertical="top"/>
    </xf>
    <xf numFmtId="0" fontId="20" fillId="0" borderId="0" xfId="0" applyFont="1"/>
    <xf numFmtId="49" fontId="19" fillId="0" borderId="11" xfId="0" applyNumberFormat="1" applyFont="1" applyBorder="1" applyAlignment="1">
      <alignment horizontal="left" vertical="top" wrapText="1"/>
    </xf>
    <xf numFmtId="49" fontId="19" fillId="0" borderId="12" xfId="0" applyNumberFormat="1" applyFont="1" applyBorder="1" applyAlignment="1">
      <alignment horizontal="left" vertical="top" wrapText="1"/>
    </xf>
    <xf numFmtId="0" fontId="19" fillId="0" borderId="12" xfId="42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49" fontId="19" fillId="0" borderId="12" xfId="0" applyNumberFormat="1" applyFont="1" applyBorder="1" applyAlignment="1">
      <alignment horizontal="left" vertical="top"/>
    </xf>
    <xf numFmtId="14" fontId="19" fillId="0" borderId="12" xfId="0" applyNumberFormat="1" applyFont="1" applyBorder="1" applyAlignment="1">
      <alignment horizontal="left" vertical="top"/>
    </xf>
    <xf numFmtId="49" fontId="19" fillId="0" borderId="13" xfId="0" applyNumberFormat="1" applyFont="1" applyBorder="1" applyAlignment="1">
      <alignment horizontal="left" vertical="top"/>
    </xf>
    <xf numFmtId="0" fontId="19" fillId="35" borderId="12" xfId="42" applyFont="1" applyFill="1" applyBorder="1" applyAlignment="1">
      <alignment horizontal="left" vertical="top" wrapText="1"/>
    </xf>
    <xf numFmtId="0" fontId="13" fillId="34" borderId="11" xfId="0" applyFont="1" applyFill="1" applyBorder="1" applyAlignment="1">
      <alignment horizontal="left"/>
    </xf>
    <xf numFmtId="0" fontId="13" fillId="34" borderId="12" xfId="0" applyFont="1" applyFill="1" applyBorder="1" applyAlignment="1">
      <alignment horizontal="left" wrapText="1"/>
    </xf>
    <xf numFmtId="0" fontId="13" fillId="34" borderId="12" xfId="0" applyFont="1" applyFill="1" applyBorder="1" applyAlignment="1">
      <alignment horizontal="left"/>
    </xf>
    <xf numFmtId="0" fontId="13" fillId="34" borderId="13" xfId="0" applyFont="1" applyFill="1" applyBorder="1" applyAlignment="1">
      <alignment horizontal="left"/>
    </xf>
    <xf numFmtId="0" fontId="21" fillId="34" borderId="0" xfId="0" applyFont="1" applyFill="1" applyBorder="1" applyAlignment="1">
      <alignment horizontal="right" vertical="top"/>
    </xf>
    <xf numFmtId="0" fontId="21" fillId="34" borderId="0" xfId="0" applyFont="1" applyFill="1" applyBorder="1" applyAlignment="1">
      <alignment horizontal="left" vertical="top"/>
    </xf>
    <xf numFmtId="0" fontId="21" fillId="34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right" vertical="top"/>
    </xf>
    <xf numFmtId="49" fontId="19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left" vertical="top" wrapText="1"/>
    </xf>
    <xf numFmtId="0" fontId="19" fillId="0" borderId="0" xfId="42" applyFont="1" applyBorder="1" applyAlignment="1">
      <alignment horizontal="left" vertical="top" wrapText="1"/>
    </xf>
    <xf numFmtId="0" fontId="19" fillId="0" borderId="0" xfId="42" applyFont="1" applyAlignment="1">
      <alignment horizontal="left" vertical="top" wrapText="1"/>
    </xf>
    <xf numFmtId="0" fontId="19" fillId="0" borderId="0" xfId="0" applyFont="1" applyBorder="1" applyAlignment="1">
      <alignment horizontal="left" vertical="top"/>
    </xf>
    <xf numFmtId="14" fontId="19" fillId="0" borderId="0" xfId="0" applyNumberFormat="1" applyFont="1" applyBorder="1" applyAlignment="1">
      <alignment horizontal="left" vertical="top"/>
    </xf>
    <xf numFmtId="0" fontId="19" fillId="33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right" vertical="top"/>
    </xf>
    <xf numFmtId="0" fontId="19" fillId="0" borderId="0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42" applyFont="1" applyFill="1" applyBorder="1" applyAlignment="1">
      <alignment horizontal="left" vertical="top" wrapText="1"/>
    </xf>
    <xf numFmtId="49" fontId="19" fillId="0" borderId="0" xfId="0" applyNumberFormat="1" applyFont="1" applyFill="1" applyBorder="1" applyAlignment="1">
      <alignment horizontal="left" vertical="top"/>
    </xf>
    <xf numFmtId="0" fontId="19" fillId="0" borderId="0" xfId="42" applyFont="1" applyFill="1" applyAlignment="1">
      <alignment horizontal="left" vertical="top" wrapText="1"/>
    </xf>
    <xf numFmtId="14" fontId="19" fillId="0" borderId="0" xfId="0" applyNumberFormat="1" applyFont="1" applyFill="1" applyBorder="1" applyAlignment="1">
      <alignment horizontal="left" vertical="top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42" applyNumberFormat="1" applyFont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14" fontId="22" fillId="0" borderId="0" xfId="0" applyNumberFormat="1" applyFont="1" applyBorder="1" applyAlignment="1">
      <alignment horizontal="left" vertical="top"/>
    </xf>
    <xf numFmtId="49" fontId="19" fillId="0" borderId="0" xfId="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/>
    </xf>
    <xf numFmtId="49" fontId="19" fillId="0" borderId="0" xfId="42" applyNumberFormat="1" applyFont="1" applyAlignment="1">
      <alignment horizontal="left" vertical="top" wrapText="1"/>
    </xf>
    <xf numFmtId="49" fontId="19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left" vertical="top" wrapText="1"/>
    </xf>
    <xf numFmtId="0" fontId="22" fillId="0" borderId="0" xfId="42" applyFont="1" applyBorder="1" applyAlignment="1">
      <alignment horizontal="left" vertical="top" wrapText="1"/>
    </xf>
    <xf numFmtId="0" fontId="22" fillId="0" borderId="0" xfId="42" applyFont="1" applyAlignment="1">
      <alignment horizontal="left" vertical="top" wrapText="1"/>
    </xf>
    <xf numFmtId="0" fontId="22" fillId="0" borderId="0" xfId="0" applyFont="1" applyBorder="1" applyAlignment="1">
      <alignment horizontal="left" vertical="top"/>
    </xf>
    <xf numFmtId="14" fontId="22" fillId="0" borderId="0" xfId="0" applyNumberFormat="1" applyFont="1" applyAlignment="1">
      <alignment horizontal="left" vertical="top"/>
    </xf>
    <xf numFmtId="49" fontId="22" fillId="0" borderId="10" xfId="0" applyNumberFormat="1" applyFont="1" applyBorder="1" applyAlignment="1">
      <alignment horizontal="left" vertical="top"/>
    </xf>
    <xf numFmtId="49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19" formatCode="dd/mm/yyyy"/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4D73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4D73"/>
        </patternFill>
      </fill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3557134x\AppData\Local\Microsoft\Windows\INetCache\Content.Outlook\L6EMFOVH\02-SegellsJunyJuliol2017_SQ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3557134x\AppData\Local\Microsoft\Windows\INetCache\Content.Outlook\L6EMFOVH\02-SegellsFebrer2017_SQ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Puntuacio"/>
      <sheetName val="CertificatsAcumulatsJuny17_Groc"/>
      <sheetName val="EmesCertificat_1_19072017_69"/>
      <sheetName val="Revisio a 14122016"/>
      <sheetName val="Revisio a 19122016"/>
      <sheetName val="02-SegellsJunyJuliol2017_SQ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Puntuacio"/>
      <sheetName val="CertificatsAcumulats_Ge17_Groc"/>
      <sheetName val="Revisio a 14122016"/>
      <sheetName val="Revisio a 19122016"/>
      <sheetName val="NoPublicarPendent09012017"/>
      <sheetName val="02-SegellsFebrer2017_SQ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Giné Soca" refreshedDate="42144.965360648152" createdVersion="5" refreshedVersion="5" minRefreshableVersion="3" recordCount="97">
  <cacheSource type="worksheet">
    <worksheetSource name="Tabla_owssvr"/>
  </cacheSource>
  <cacheFields count="13">
    <cacheField name="N. Certificat AQU" numFmtId="49">
      <sharedItems/>
    </cacheField>
    <cacheField name="REVISIÓ" numFmtId="49">
      <sharedItems containsBlank="1" count="2">
        <s v="1"/>
        <m/>
      </sharedItems>
    </cacheField>
    <cacheField name="M/G" numFmtId="49">
      <sharedItems count="2">
        <s v="M"/>
        <s v="G"/>
      </sharedItems>
    </cacheField>
    <cacheField name="Nom" numFmtId="0">
      <sharedItems count="92">
        <s v="Màster Universitari en Arxivística i Gestió de Documents"/>
        <s v="Grau en Humanitats"/>
        <s v="Grau en Biologia Humana"/>
        <s v="Màster Universitari en Recerca en Comunicació i Periodisme"/>
        <s v="Màster Universitari en Psicopedagogia"/>
        <s v="Grau en Ciències de l'Activitat Física i de l'Esport"/>
        <s v="Grau en Fisioteràpia"/>
        <s v="Grau en Estudis d'Àsia Oriental"/>
        <s v="Grau en Traducció i Interpretació"/>
        <s v="Grau en Infermeria"/>
        <s v="Màster Universitari en Formació de Professorat d'Educació Secundària Obligatòria i Batxillerat, Formació Professional i Ensenyament d'Idiomes"/>
        <s v="Grau en Ciències Polítiques i de l'Administració"/>
        <s v="Grau en Dret"/>
        <s v="Grau en Relacions Laborals"/>
        <s v="Grau en Química"/>
        <s v="Grau en Treball Social"/>
        <s v="Grau en Educació Social"/>
        <s v="Grau en Enginyeria Química"/>
        <s v="Grau en Podologia"/>
        <s v="Grau en Informàtica i Serveis"/>
        <s v="Màster Universitari en Formació del Professorat de Secundària i Batxillerat, Formació Professional i Ensenyament d'Idiomes"/>
        <s v="Màster Universitari en Ensenyament d'Espanyol/Català per a Immigrants"/>
        <s v="Màster Universitari en Llengües Aplicades"/>
        <s v="Grau en Ciències de l'Activitat Física i l'Esport"/>
        <s v="Màster Universitari en Gestió Esportiva"/>
        <s v="Grau en Biologia"/>
        <s v="Grau en Biotecnologia"/>
        <s v="Grau en Ciències Ambientals"/>
        <s v="Màster Universitari de Director Esportiu"/>
        <s v="Màster Universitari en Dret Esportiu"/>
        <s v="Grau en Administració i Direcció d'Empreses"/>
        <s v="Màster Universitari en Direcció d'Empreses i Sistemes de Producció"/>
        <s v="Grau en Medicina"/>
        <s v="Grau en Criminologia i Polítiques Públiques de Prevenció"/>
        <s v="Màster Universitari en Fisioteràpia i Evidència Científica"/>
        <s v="Màster Universitari en Psicopatologia Legal, Forense i Criminològica"/>
        <s v="Grau en Educació Infantil"/>
        <s v="Grau en Educació Primària"/>
        <s v="Grau en Enginyeria en Tecnologies Industrials"/>
        <s v="Grau en Filosofia"/>
        <s v="Grau en Humanitats i Estudis Culturals"/>
        <s v="Màster Universitari en Gestió Cultural"/>
        <s v="Màster Universitari en Anàlisi Política"/>
        <s v="Grau en Enginyeria Agrícola"/>
        <s v="Grau en Enginyeria Agroambiental i del Paisatge"/>
        <s v="Grau en Enginyeria Alimentària"/>
        <s v="Grau en Enginyeria de Sistemes Biològics"/>
        <s v="Grau en Enginyeria Civil"/>
        <s v="Màster Universitari en Cirurgia Podològica"/>
        <s v="Grau en Enginyeria de la Construcció"/>
        <s v="Grau en Enginyeria Geològica"/>
        <s v="Màster Universitari en Mètodes Numèrics en Enginyeria"/>
        <s v="Màster Universitari en Enginyeria de Camins, Canals i Ports"/>
        <s v="Màster Universitari en Formació del Professorat d'Educació Secundària Obligatòria i Batxillerat, Formació Professional i Ensenyament d'Idiomes"/>
        <s v="Màster Universitari en Gestió de la Immigració"/>
        <s v="Màster Universitari en Estudis de Cinema i Audiovisual Contemporanis"/>
        <s v="Màster Universitari en Direcció, Gestió i Intervenció en Serveis Socials"/>
        <s v="Màster Universitari en Estudis Comparatius de Literatura, Art i Pensament"/>
        <s v="Màster Universitari en Estudis Xinesos"/>
        <s v="Grau en Direcció d'Empreses (BBA)"/>
        <s v="Màster Universitari en Salut Pública"/>
        <s v="Màster Universitari en Bioinformàtica per a les Ciències de la Salut"/>
        <s v="Màster Universitari en Avançat en Ciències Jurídiques"/>
        <s v="Màster Universitari en Recerca Biomèdica"/>
        <s v="Màster Universitari en Laboratori d'Anàlisis Clíniques"/>
        <s v="Màster Universitari en Finances"/>
        <s v="Màster Universitari en Innovació i Iniciativa Emprenedora"/>
        <s v="Màster Universitari en Farmacologia"/>
        <s v="Màster Universitari en Models i Estratègies d'Acció Social i Educativa en la Infància i Adolescència"/>
        <s v="Màster Universitari en Gestió i Innovació en la Indústria Alimentària"/>
        <s v="Màster Universitari en Formació del Professorat d'Educació Secundària i Batxillerat, Formació Professional i Ensenyament d'Idiomes"/>
        <s v="Màster Universitari en Lideratge i Gestió d'Infermeria"/>
        <s v="Màster Universitari en Gestió d'Empreses Industrials"/>
        <s v="Màster Universitari en  Direcció Comercial i Màrqueting Internacional"/>
        <s v="Grau en Enginyeria Agroalimentària"/>
        <s v="Màster Universitari en Recerca en Filosofia i Estudis Humanístics"/>
        <s v="Màster Universitari en Prevenció de Riscos Laborals"/>
        <s v="Grau en Història"/>
        <s v="Grau en Història de l'Art"/>
        <s v="Màster Universitari en Recerca Clínica Aplicada en Ciències de la Salut"/>
        <s v="Màster Universitari en Neurorehabilitació"/>
        <s v="Màster Universitari en Rehabilitació Neuropsicològica i Estimulació Cognitiva"/>
        <s v="Màster Universitari en Filosofia Política"/>
        <s v="Màster Universitari en Democràcies Actuals: Nacionalisme, Federalisme i Multiculturalitat"/>
        <s v="Màster Universitari en Recerca en Sociologia i Demografia"/>
        <s v="Màster Universitari en Arqueologia del Quaternari i Evolució Humana"/>
        <s v="Màster Universitari en Bioenginyeria"/>
        <s v="Màster Universitari en Enginyeria Química"/>
        <s v="Màster Universitari Erasmus Mundus en Arqueologia del Quaternari i Evolució Humana"/>
        <s v="Grau en Disseny"/>
        <s v="Màster Universitari en Educació Inclusiva"/>
        <s v="Màster Universitari en Formació del Professorat d'Educació Secundària Obligatòria i Batxillerat, Formació Professional i Ensenyaments d'Idiomes"/>
      </sharedItems>
    </cacheField>
    <cacheField name="Centre" numFmtId="0">
      <sharedItems/>
    </cacheField>
    <cacheField name="Universitat" numFmtId="0">
      <sharedItems count="11">
        <s v="UAB"/>
        <s v="UPF"/>
        <s v="UB"/>
        <s v="UdG"/>
        <s v="UdL"/>
        <s v="URL"/>
        <s v="UIC"/>
        <s v="UOC"/>
        <s v="UPC"/>
        <s v="URV"/>
        <s v="UVic-UCC"/>
      </sharedItems>
    </cacheField>
    <cacheField name="Universitat Desplegada" numFmtId="0">
      <sharedItems/>
    </cacheField>
    <cacheField name="Recull el certificat" numFmtId="0">
      <sharedItems containsBlank="1"/>
    </cacheField>
    <cacheField name="CERTIFICAT" numFmtId="49">
      <sharedItems containsBlank="1" count="4">
        <s v="Acreditat"/>
        <m/>
        <s v="Acreditat amb condicions"/>
        <s v="Acreditat amb excel·lència"/>
      </sharedItems>
    </cacheField>
    <cacheField name="DIMENSIÓ ADDICIONAL" numFmtId="49">
      <sharedItems containsBlank="1"/>
    </cacheField>
    <cacheField name="Comissió" numFmtId="49">
      <sharedItems count="5">
        <s v="Ciències Socials i Jurídiques"/>
        <s v="Arts i Humanitats"/>
        <s v="Ciències de la Salut"/>
        <s v="Ciències"/>
        <s v="Enginyeria i Arquitectura"/>
      </sharedItems>
    </cacheField>
    <cacheField name="Data d'emissió" numFmtId="14">
      <sharedItems containsBlank="1"/>
    </cacheField>
    <cacheField name="Any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s v="AQU43122082014"/>
    <x v="0"/>
    <x v="0"/>
    <x v="0"/>
    <s v="Escola Superior d’Arxivística i Gestió de Documents"/>
    <x v="0"/>
    <s v="Universitat Autònoma de Barcelona"/>
    <s v="Ramon Alberch, director de l'Escola"/>
    <x v="0"/>
    <m/>
    <x v="0"/>
    <s v="21 de maig de 2015"/>
    <s v="2015"/>
  </r>
  <r>
    <s v="AQU25001072015"/>
    <x v="1"/>
    <x v="1"/>
    <x v="1"/>
    <s v="Facultat d'Humanitats"/>
    <x v="1"/>
    <s v="Universitat Pompeu Fabra"/>
    <s v="Josep Maria Castellà, degà de la Facultat"/>
    <x v="0"/>
    <m/>
    <x v="1"/>
    <s v="21 de maig de 2015"/>
    <s v="2015"/>
  </r>
  <r>
    <s v="AQU25001102015"/>
    <x v="1"/>
    <x v="1"/>
    <x v="2"/>
    <s v="Facultat de Ciències de la Salut i de la Vida"/>
    <x v="1"/>
    <s v="Universitat Pompeu Fabra"/>
    <m/>
    <x v="1"/>
    <m/>
    <x v="2"/>
    <m/>
    <m/>
  </r>
  <r>
    <s v="AQU43100362015"/>
    <x v="0"/>
    <x v="0"/>
    <x v="3"/>
    <s v="Facultat de Ciències de la Comunicació"/>
    <x v="0"/>
    <s v="Universitat Autònoma de Barcelona"/>
    <s v="Charo Lacalle, Coordinadora del Màster"/>
    <x v="0"/>
    <m/>
    <x v="0"/>
    <s v="21 de maig de 2015"/>
    <s v="2015"/>
  </r>
  <r>
    <s v="AQU43100572015"/>
    <x v="0"/>
    <x v="0"/>
    <x v="4"/>
    <s v="Facultat d'Educació"/>
    <x v="2"/>
    <s v="Universitat de Barcelona"/>
    <s v="Josep Alsina Masmitja, vicedegà de la Facultat"/>
    <x v="0"/>
    <m/>
    <x v="0"/>
    <s v="21 de maig de 2015"/>
    <s v="2015"/>
  </r>
  <r>
    <s v="AQU25002872015"/>
    <x v="0"/>
    <x v="1"/>
    <x v="5"/>
    <s v="Institut Nacional d'Educació Física de Catalunya"/>
    <x v="2"/>
    <s v="Universitat de Barcelona"/>
    <s v="Agustí Boixeda de Miquel, director d'INEF de Catalunya"/>
    <x v="0"/>
    <m/>
    <x v="2"/>
    <s v="21 de maig de 2015"/>
    <s v="2015"/>
  </r>
  <r>
    <s v="AQU25006982015"/>
    <x v="0"/>
    <x v="1"/>
    <x v="6"/>
    <s v="Escola Universitària de l'Esport i la Salut"/>
    <x v="3"/>
    <s v="Universitat de Girona"/>
    <s v="Marià Judez Pi, conseller de l'Escola"/>
    <x v="0"/>
    <m/>
    <x v="2"/>
    <s v="21 de maig de 2015"/>
    <s v="2015"/>
  </r>
  <r>
    <s v="AQU25002442015"/>
    <x v="0"/>
    <x v="1"/>
    <x v="7"/>
    <s v="Facultat de Traducció i d'Interpretació"/>
    <x v="0"/>
    <s v="Universitat Autònoma de Barcelona"/>
    <s v="Laura Santamaria, degana de la Facultat"/>
    <x v="0"/>
    <m/>
    <x v="1"/>
    <s v="21 de maig de 2015"/>
    <s v="2015"/>
  </r>
  <r>
    <s v="AQU25002492015"/>
    <x v="0"/>
    <x v="1"/>
    <x v="8"/>
    <s v="Facultat de Traducció i d'Interpretació"/>
    <x v="0"/>
    <s v="Universitat Autònoma de Barcelona"/>
    <s v="Lupe Romero, Coordinadora de la titulació"/>
    <x v="0"/>
    <m/>
    <x v="1"/>
    <s v="21 de maig de 2015"/>
    <s v="2015"/>
  </r>
  <r>
    <s v="AQU25002842015"/>
    <x v="1"/>
    <x v="1"/>
    <x v="9"/>
    <s v="Escola Universitària d'Infermeria Hospital de Sant Joan de Déu_x000a_Escola Universitària d'Infermeria"/>
    <x v="2"/>
    <s v="Universitat de Barcelona"/>
    <s v="Amèlia Guilera Roche, directora del Campus Docent de Sant Joan de Déu"/>
    <x v="0"/>
    <m/>
    <x v="2"/>
    <m/>
    <m/>
  </r>
  <r>
    <s v="AQU43105222015"/>
    <x v="0"/>
    <x v="0"/>
    <x v="10"/>
    <s v="Facultat d'Educació i Psicologia"/>
    <x v="3"/>
    <s v="Universitat de Girona"/>
    <s v="Montserrat Vilà, vicedegana de la Facultat"/>
    <x v="0"/>
    <m/>
    <x v="0"/>
    <s v="21 de maig de 2015"/>
    <s v="2015"/>
  </r>
  <r>
    <s v="AQU43105322015"/>
    <x v="0"/>
    <x v="0"/>
    <x v="4"/>
    <s v="Facultat d'Educació, Psicologia i Treball Social"/>
    <x v="4"/>
    <s v="Universitat de Lleida"/>
    <s v="Àngel Blanc, en representació de la Facultat"/>
    <x v="0"/>
    <m/>
    <x v="0"/>
    <s v="21 de maig de 2015"/>
    <s v="2015"/>
  </r>
  <r>
    <s v="AQU25004022015"/>
    <x v="1"/>
    <x v="1"/>
    <x v="11"/>
    <s v="Facultat de Ciències Polítiques i Socials"/>
    <x v="1"/>
    <s v="Universitat Pompeu Fabra"/>
    <s v="Abel Escribà, coordinador del Grau "/>
    <x v="0"/>
    <m/>
    <x v="0"/>
    <m/>
    <m/>
  </r>
  <r>
    <s v="AQU25004032015"/>
    <x v="1"/>
    <x v="1"/>
    <x v="12"/>
    <s v="Facultat de Dret"/>
    <x v="1"/>
    <s v="Universitat Pompeu Fabra"/>
    <s v="Josep M. Vilajosana, degà de la Facultat"/>
    <x v="1"/>
    <m/>
    <x v="0"/>
    <m/>
    <m/>
  </r>
  <r>
    <s v="AQU25004052015"/>
    <x v="1"/>
    <x v="1"/>
    <x v="13"/>
    <s v="Facultat de Dret"/>
    <x v="1"/>
    <s v="Universitat Pompeu Fabra"/>
    <s v="Josep M. Vilajosana, degà de la Facultat"/>
    <x v="1"/>
    <m/>
    <x v="0"/>
    <m/>
    <m/>
  </r>
  <r>
    <s v="AQU25004092014"/>
    <x v="1"/>
    <x v="1"/>
    <x v="14"/>
    <s v="Facultat Tècnica Superior IQS"/>
    <x v="5"/>
    <s v="Universitat Ramon Llull"/>
    <m/>
    <x v="1"/>
    <m/>
    <x v="3"/>
    <m/>
    <m/>
  </r>
  <r>
    <s v="AQU25004182014"/>
    <x v="1"/>
    <x v="1"/>
    <x v="15"/>
    <s v="Facultat d’Educació Social i Treball Social Pere Tarrés"/>
    <x v="5"/>
    <s v="Universitat Ramon Llull"/>
    <s v="Paco López Jiménez, degà de la Facultat"/>
    <x v="1"/>
    <m/>
    <x v="0"/>
    <m/>
    <m/>
  </r>
  <r>
    <s v="AQU25004192014"/>
    <x v="1"/>
    <x v="1"/>
    <x v="16"/>
    <s v="Facultat d’Educació Social i Treball Social Pere Tarrés"/>
    <x v="5"/>
    <s v="Universitat Ramon Llull"/>
    <s v="Paco López Jiménez, degà de la Facultat"/>
    <x v="1"/>
    <m/>
    <x v="0"/>
    <m/>
    <m/>
  </r>
  <r>
    <s v="AQU25004232014"/>
    <x v="1"/>
    <x v="1"/>
    <x v="17"/>
    <s v="Facultat Tècnica Superior IQS"/>
    <x v="5"/>
    <s v="Universitat Ramon Llull"/>
    <m/>
    <x v="1"/>
    <m/>
    <x v="4"/>
    <m/>
    <m/>
  </r>
  <r>
    <s v="AQU25004812015"/>
    <x v="1"/>
    <x v="1"/>
    <x v="18"/>
    <s v="Escola Universitària d'Infermeria"/>
    <x v="2"/>
    <s v="Universitat de Barcelona"/>
    <s v="PENDENT DE CONFIRMAR"/>
    <x v="0"/>
    <m/>
    <x v="2"/>
    <m/>
    <m/>
  </r>
  <r>
    <s v="AQU25005032015"/>
    <x v="0"/>
    <x v="1"/>
    <x v="19"/>
    <s v="Escola Universitària d'Informàtica Tomàs Cerdà"/>
    <x v="0"/>
    <s v="Universitat Autònoma de Barcelona"/>
    <s v="Francesc Boixader Estévez, coordinador de la titulació"/>
    <x v="0"/>
    <m/>
    <x v="4"/>
    <s v="21 de maig de 2015"/>
    <s v="2015"/>
  </r>
  <r>
    <s v="AQU43110022015"/>
    <x v="0"/>
    <x v="0"/>
    <x v="20"/>
    <s v="Facultat d'Educació, Psicologia i Treball Social"/>
    <x v="4"/>
    <s v="Universitat de Lleida"/>
    <s v="Àngel Blanc, en representació de la Facultat"/>
    <x v="2"/>
    <m/>
    <x v="0"/>
    <s v="21 de maig de 2015"/>
    <s v="2015"/>
  </r>
  <r>
    <s v="AQU43113862015"/>
    <x v="0"/>
    <x v="0"/>
    <x v="21"/>
    <s v="Facultat de Lletres"/>
    <x v="4"/>
    <s v="Universitat de Lleida"/>
    <s v="Guzman Mancho Barés, en representació de la Facultat"/>
    <x v="0"/>
    <m/>
    <x v="1"/>
    <s v="21 de maig de 2015"/>
    <s v="2015"/>
  </r>
  <r>
    <s v="AQU43113932015"/>
    <x v="0"/>
    <x v="0"/>
    <x v="22"/>
    <s v="Facultat de Lletres"/>
    <x v="4"/>
    <s v="Universitat de Lleida"/>
    <s v="Guzman Mancho Barés, en representació de la Facultat"/>
    <x v="0"/>
    <m/>
    <x v="1"/>
    <s v="21 de maig de 2015"/>
    <s v="2015"/>
  </r>
  <r>
    <s v="AQU25003582015"/>
    <x v="0"/>
    <x v="1"/>
    <x v="23"/>
    <s v="Institut Nacional d'Educació Física de Catalunya"/>
    <x v="4"/>
    <s v="Universitat de Lleida"/>
    <s v="Agustí Boixeda de Miquel, director d'INEF de Catalunya"/>
    <x v="0"/>
    <m/>
    <x v="2"/>
    <s v="21 de maig de 2015"/>
    <s v="2015"/>
  </r>
  <r>
    <s v="AQU43105302015"/>
    <x v="0"/>
    <x v="0"/>
    <x v="24"/>
    <s v="Institut Nacional d'Educació Física de Catalunya"/>
    <x v="4"/>
    <s v="Universitat de Lleida"/>
    <s v="Agustí Boixeda de Miquel, director d'INEF de Catalunya"/>
    <x v="0"/>
    <m/>
    <x v="0"/>
    <s v="21 de maig de 2015"/>
    <s v="2015"/>
  </r>
  <r>
    <s v="AQU25010432015"/>
    <x v="0"/>
    <x v="1"/>
    <x v="25"/>
    <s v="Facultat de Ciències"/>
    <x v="3"/>
    <s v="Universitat de Girona"/>
    <s v="Victòria Salvadó, degana de la Facultat"/>
    <x v="0"/>
    <m/>
    <x v="3"/>
    <s v="21 de maig de 2015"/>
    <s v="2015"/>
  </r>
  <r>
    <s v="AQU25010442015"/>
    <x v="0"/>
    <x v="1"/>
    <x v="26"/>
    <s v="Facultat de Ciències"/>
    <x v="3"/>
    <s v="Universitat de Girona"/>
    <s v="Victòria Salvadó, degana de la Facultat"/>
    <x v="0"/>
    <m/>
    <x v="3"/>
    <s v="21 de maig de 2015"/>
    <s v="2015"/>
  </r>
  <r>
    <s v="AQU25010452015"/>
    <x v="0"/>
    <x v="1"/>
    <x v="27"/>
    <s v="Facultat de Ciències"/>
    <x v="3"/>
    <s v="Universitat de Girona"/>
    <s v="Victòria Salvadó, degana de la Facultat"/>
    <x v="0"/>
    <m/>
    <x v="3"/>
    <s v="21 de maig de 2015"/>
    <s v="2015"/>
  </r>
  <r>
    <s v="AQU25010462015"/>
    <x v="0"/>
    <x v="1"/>
    <x v="14"/>
    <s v="Facultat de Ciències"/>
    <x v="3"/>
    <s v="Universitat de Girona"/>
    <s v="Victòria Salvadó, degana de la Facultat"/>
    <x v="0"/>
    <m/>
    <x v="3"/>
    <s v="21 de maig de 2015"/>
    <s v="2015"/>
  </r>
  <r>
    <s v="AQU43106202015"/>
    <x v="0"/>
    <x v="0"/>
    <x v="28"/>
    <s v="Institut Nacional d'Educació Física de Catalunya"/>
    <x v="4"/>
    <s v="Universitat de Lleida"/>
    <s v="Agustí Boixeda de Miquel, director d'INEF de Catalunya"/>
    <x v="0"/>
    <m/>
    <x v="0"/>
    <s v="21 de maig de 2015"/>
    <s v="2015"/>
  </r>
  <r>
    <s v="AQU43122882015"/>
    <x v="0"/>
    <x v="0"/>
    <x v="29"/>
    <s v="Institut Nacional d'Educació Física de Catalunya"/>
    <x v="4"/>
    <s v="Universitat de Lleida"/>
    <s v="Agustí Boixeda de Miquel, director d'INEF de Catalunya"/>
    <x v="0"/>
    <m/>
    <x v="0"/>
    <s v="21 de maig de 2015"/>
    <s v="2015"/>
  </r>
  <r>
    <s v="AQU25005762015"/>
    <x v="0"/>
    <x v="1"/>
    <x v="30"/>
    <s v="Facultat de Ciències Econòmiques i Socials"/>
    <x v="6"/>
    <s v="Universitat Internacional de Catalunya"/>
    <s v="Toni Mora Corral, degà de la Facultat"/>
    <x v="0"/>
    <m/>
    <x v="0"/>
    <s v="21 de maig de 2015"/>
    <s v="2015"/>
  </r>
  <r>
    <s v="AQU43118032015"/>
    <x v="0"/>
    <x v="0"/>
    <x v="31"/>
    <s v="Facultat de Ciències Econòmiques i Socials"/>
    <x v="6"/>
    <s v="Universitat Internacional de Catalunya"/>
    <s v="Jasmina Berbegal Mirabent, coordinadora del màster"/>
    <x v="0"/>
    <m/>
    <x v="0"/>
    <s v="21 de maig de 2015"/>
    <s v="2015"/>
  </r>
  <r>
    <s v="AQU25001052015"/>
    <x v="0"/>
    <x v="1"/>
    <x v="32"/>
    <s v="Facultat de Medicina i Ciències de la Salut"/>
    <x v="6"/>
    <s v="Universitat Internacional de Catalunya"/>
    <s v="Albert Balaguer Santamaria, degà de la Facultat"/>
    <x v="0"/>
    <m/>
    <x v="2"/>
    <s v="21 de maig de 2015"/>
    <s v="2015"/>
  </r>
  <r>
    <s v="AQU25012882015"/>
    <x v="1"/>
    <x v="1"/>
    <x v="33"/>
    <s v="Facultat de Dret"/>
    <x v="1"/>
    <s v="Universitat Pompeu Fabra"/>
    <s v="Josep M. Vilajosana, degà de la Facultat"/>
    <x v="1"/>
    <m/>
    <x v="0"/>
    <m/>
    <m/>
  </r>
  <r>
    <s v="AQU43101402014"/>
    <x v="0"/>
    <x v="0"/>
    <x v="34"/>
    <s v="Facultat de Medicina i Ciències de la Salut"/>
    <x v="6"/>
    <s v="Universitat Internacional de Catalunya"/>
    <s v="Albert Balaguer Santamaria, degà de la Facultat"/>
    <x v="2"/>
    <m/>
    <x v="2"/>
    <s v="21 de maig de 2015"/>
    <s v="2015"/>
  </r>
  <r>
    <s v="AQU43118062015"/>
    <x v="0"/>
    <x v="0"/>
    <x v="35"/>
    <s v="Facultat de Medicina i Ciències de la Salut"/>
    <x v="6"/>
    <s v="Universitat Internacional de Catalunya"/>
    <s v="Albert Balaguer Santamaria, degà de la Facultat"/>
    <x v="0"/>
    <m/>
    <x v="2"/>
    <s v="21 de maig de 2015"/>
    <s v="2015"/>
  </r>
  <r>
    <s v="AQU25005802015"/>
    <x v="0"/>
    <x v="1"/>
    <x v="36"/>
    <s v="Facultat d'Educació"/>
    <x v="6"/>
    <s v="Universitat Internacional de Catalunya"/>
    <s v="Enric Vidal Rodà, degà de la Facultat"/>
    <x v="0"/>
    <m/>
    <x v="0"/>
    <s v="21 de maig de 2015"/>
    <s v="2015"/>
  </r>
  <r>
    <s v="AQU25005812015"/>
    <x v="0"/>
    <x v="1"/>
    <x v="37"/>
    <s v="Facultat d'Educació"/>
    <x v="6"/>
    <s v="Universitat Internacional de Catalunya"/>
    <s v="Enric Vidal Rodà, degà de la Facultat"/>
    <x v="0"/>
    <m/>
    <x v="0"/>
    <s v="21 de maig de 2015"/>
    <s v="2015"/>
  </r>
  <r>
    <s v="AQU25024102014"/>
    <x v="1"/>
    <x v="1"/>
    <x v="38"/>
    <s v="Facultat Tècnica Superior IQS"/>
    <x v="5"/>
    <s v="Universitat Ramon Llull"/>
    <m/>
    <x v="1"/>
    <m/>
    <x v="4"/>
    <m/>
    <m/>
  </r>
  <r>
    <s v="AQU25025242014"/>
    <x v="1"/>
    <x v="1"/>
    <x v="39"/>
    <s v="Facultat de Filosofia de Catalunya"/>
    <x v="5"/>
    <s v="Universitat Ramon Llull"/>
    <m/>
    <x v="1"/>
    <m/>
    <x v="1"/>
    <m/>
    <m/>
  </r>
  <r>
    <s v="AQU25005782015"/>
    <x v="0"/>
    <x v="1"/>
    <x v="40"/>
    <s v="Facultat d'Humanitats"/>
    <x v="6"/>
    <s v="Universitat Internacional de Catalunya"/>
    <s v="Teresa Vallés Botey, degana de la Facultat"/>
    <x v="0"/>
    <m/>
    <x v="1"/>
    <s v="21 de maig de 2015"/>
    <s v="2015"/>
  </r>
  <r>
    <s v="AQU43118042015"/>
    <x v="0"/>
    <x v="0"/>
    <x v="41"/>
    <s v="Facultat d'Humanitats"/>
    <x v="6"/>
    <s v="Universitat Internacional de Catalunya"/>
    <s v="Teresa Vallés Botey, degana de la Facultat"/>
    <x v="0"/>
    <m/>
    <x v="1"/>
    <s v="21 de maig de 2015"/>
    <s v="2015"/>
  </r>
  <r>
    <s v="AQU43102262015"/>
    <x v="0"/>
    <x v="0"/>
    <x v="42"/>
    <s v="Estudis de Dret i Ciència Política"/>
    <x v="7"/>
    <s v="Universitat Oberta de Catalunya"/>
    <s v="Anna Maria Delgado, directora dels Estudis de Dret i Ciència Política "/>
    <x v="2"/>
    <m/>
    <x v="0"/>
    <s v="21 de maig de 2015"/>
    <s v="2015"/>
  </r>
  <r>
    <s v="AQU25010662015"/>
    <x v="0"/>
    <x v="1"/>
    <x v="43"/>
    <s v="Escola Superior d'Agricultura de Barcelona"/>
    <x v="8"/>
    <s v="Universitat Politècnica de Catalunya"/>
    <s v="Lourdes Reig, directora de l'Escola"/>
    <x v="0"/>
    <m/>
    <x v="4"/>
    <s v="21 de maig de 2015"/>
    <s v="2015"/>
  </r>
  <r>
    <s v="AQU25010672015"/>
    <x v="0"/>
    <x v="1"/>
    <x v="44"/>
    <s v="Escola Superior d'Agricultura de Barcelona"/>
    <x v="8"/>
    <s v="Universitat Politècnica de Catalunya"/>
    <s v="Lourdes Reig, directora de l'Escola"/>
    <x v="0"/>
    <m/>
    <x v="4"/>
    <s v="21 de maig de 2015"/>
    <s v="2015"/>
  </r>
  <r>
    <s v="AQU25010682015"/>
    <x v="0"/>
    <x v="1"/>
    <x v="45"/>
    <s v="Escola Superior d'Agricultura de Barcelona"/>
    <x v="8"/>
    <s v="Universitat Politècnica de Catalunya"/>
    <s v="Lourdes Reig, directora de l'Escola"/>
    <x v="0"/>
    <m/>
    <x v="4"/>
    <s v="21 de maig de 2015"/>
    <s v="2015"/>
  </r>
  <r>
    <s v="AQU25012132015"/>
    <x v="0"/>
    <x v="1"/>
    <x v="46"/>
    <s v="Escola Superior d'Agricultura de Barcelona"/>
    <x v="8"/>
    <s v="Universitat Politècnica de Catalunya"/>
    <s v="Lourdes Reig, directora de l'Escola"/>
    <x v="0"/>
    <m/>
    <x v="4"/>
    <s v="21 de maig de 2015"/>
    <s v="2015"/>
  </r>
  <r>
    <s v="AQU25019562015"/>
    <x v="0"/>
    <x v="1"/>
    <x v="47"/>
    <s v="Escola Tècnica Superior d'Enginyers de Camins, Canals i Ports de Barcelona"/>
    <x v="8"/>
    <s v="Universitat Politècnica de Catalunya"/>
    <s v="Sebastià Olivella, director de l'Escola"/>
    <x v="0"/>
    <m/>
    <x v="4"/>
    <s v="21 de maig de 2015"/>
    <s v="2015"/>
  </r>
  <r>
    <s v="AQU43104912015"/>
    <x v="1"/>
    <x v="0"/>
    <x v="48"/>
    <s v="Escola Universitària d'Infermeria"/>
    <x v="2"/>
    <s v="Universitat de Barcelona"/>
    <s v="PENDENT DE CONFIRMAR"/>
    <x v="0"/>
    <m/>
    <x v="2"/>
    <m/>
    <m/>
  </r>
  <r>
    <s v="AQU25019802015"/>
    <x v="0"/>
    <x v="1"/>
    <x v="49"/>
    <s v="Escola Tècnica Superior d'Enginyers de Camins, Canals i Ports de Barcelona"/>
    <x v="8"/>
    <s v="Universitat Politècnica de Catalunya"/>
    <s v="Sebastià Olivella, director de l'Escola"/>
    <x v="0"/>
    <m/>
    <x v="4"/>
    <s v="21 de maig de 2015"/>
    <s v="2015"/>
  </r>
  <r>
    <s v="AQU25019922015"/>
    <x v="0"/>
    <x v="1"/>
    <x v="50"/>
    <s v="Escola Tècnica Superior d'Enginyers de Camins, Canals i Ports de Barcelona"/>
    <x v="8"/>
    <s v="Universitat Politècnica de Catalunya"/>
    <s v="Sebastià Olivella, director de l'Escola"/>
    <x v="0"/>
    <m/>
    <x v="4"/>
    <s v="21 de maig de 2015"/>
    <s v="2015"/>
  </r>
  <r>
    <s v="AQU43133232015"/>
    <x v="0"/>
    <x v="0"/>
    <x v="51"/>
    <s v="Escola Tècnica Superior d'Enginyers de Camins, Canals i Ports de Barcelona"/>
    <x v="8"/>
    <s v="Universitat Politècnica de Catalunya"/>
    <s v="Sebastià Olivella, director de l'Escola"/>
    <x v="0"/>
    <m/>
    <x v="4"/>
    <s v="21 de maig de 2015"/>
    <s v="2015"/>
  </r>
  <r>
    <s v="AQU43135642015"/>
    <x v="0"/>
    <x v="0"/>
    <x v="52"/>
    <s v="Escola Tècnica Superior d'Enginyers de Camins, Canals i Ports de Barcelona"/>
    <x v="8"/>
    <s v="Universitat Politècnica de Catalunya"/>
    <s v="Sebastià Olivella, director de l'Escola"/>
    <x v="0"/>
    <m/>
    <x v="4"/>
    <s v="21 de maig de 2015"/>
    <s v="2015"/>
  </r>
  <r>
    <s v="AQU43105782015"/>
    <x v="0"/>
    <x v="0"/>
    <x v="53"/>
    <s v="Facultat de Ciències de l'Educació i Psicologia"/>
    <x v="9"/>
    <s v="Universitat Rovira i Virgili"/>
    <s v="Luís Marqués Molías, degà de la Facultat"/>
    <x v="0"/>
    <m/>
    <x v="0"/>
    <s v="21 de maig de 2015"/>
    <s v="2015"/>
  </r>
  <r>
    <s v="AQU43102912014"/>
    <x v="0"/>
    <x v="0"/>
    <x v="54"/>
    <s v="Departament de Ciències Polítiques i Socials"/>
    <x v="1"/>
    <s v="Universitat Pompeu Fabra"/>
    <s v="Clara Riba, directora del Departament"/>
    <x v="0"/>
    <m/>
    <x v="0"/>
    <s v="21 de maig de 2015"/>
    <s v="2015"/>
  </r>
  <r>
    <s v="AQU43105702014"/>
    <x v="0"/>
    <x v="0"/>
    <x v="53"/>
    <s v="Departament d'Humanitats"/>
    <x v="1"/>
    <s v="Universitat Pompeu Fabra"/>
    <s v="Joan Miralles, coordinador del Màster"/>
    <x v="0"/>
    <m/>
    <x v="0"/>
    <s v="21 de maig de 2015"/>
    <s v="2015"/>
  </r>
  <r>
    <s v="AQU43108192014"/>
    <x v="1"/>
    <x v="0"/>
    <x v="55"/>
    <s v="Facultat de Comunicació"/>
    <x v="1"/>
    <s v="Universitat Pompeu Fabra"/>
    <s v="Nuria Bou, coordinadora del Màster"/>
    <x v="1"/>
    <m/>
    <x v="0"/>
    <m/>
    <m/>
  </r>
  <r>
    <s v="AQU43108282015"/>
    <x v="1"/>
    <x v="0"/>
    <x v="56"/>
    <s v="Facultat d’Educació Social i Treball Social Pere Tarrés"/>
    <x v="5"/>
    <s v="Universitat Ramon Llull"/>
    <s v="Paco López Jiménez, degà de la Facultat"/>
    <x v="1"/>
    <m/>
    <x v="0"/>
    <m/>
    <m/>
  </r>
  <r>
    <s v="AQU43108162014"/>
    <x v="0"/>
    <x v="0"/>
    <x v="57"/>
    <s v="Departament d'Humanitats"/>
    <x v="1"/>
    <s v="Universitat Pompeu Fabra"/>
    <s v="Emilio Suárez, director del Departament"/>
    <x v="3"/>
    <m/>
    <x v="1"/>
    <s v="21 de maig de 2015"/>
    <s v="2015"/>
  </r>
  <r>
    <s v="AQU43119062015"/>
    <x v="0"/>
    <x v="0"/>
    <x v="58"/>
    <s v="Departament d'Humanitats"/>
    <x v="1"/>
    <s v="Universitat Pompeu Fabra"/>
    <s v="Emilio Suárez, director del Departament"/>
    <x v="0"/>
    <m/>
    <x v="1"/>
    <s v="21 de maig de 2015"/>
    <s v="2015"/>
  </r>
  <r>
    <s v="AQU25001132015"/>
    <x v="0"/>
    <x v="1"/>
    <x v="59"/>
    <s v="Escola Superior d'Administració i Direcció d'Empreses - ESADE"/>
    <x v="5"/>
    <s v="Universitat Ramon Llull"/>
    <s v="Josep Franch Bullich, degà de l'Escola"/>
    <x v="0"/>
    <m/>
    <x v="0"/>
    <s v="21 de maig de 2015"/>
    <s v="2015"/>
  </r>
  <r>
    <s v="AQU43110602015"/>
    <x v="1"/>
    <x v="0"/>
    <x v="60"/>
    <s v="Facultat de Ciències de la Salut i de la Vida"/>
    <x v="1"/>
    <s v="Universitat Pompeu Fabra"/>
    <m/>
    <x v="1"/>
    <m/>
    <x v="2"/>
    <m/>
    <m/>
  </r>
  <r>
    <s v="AQU43110612015"/>
    <x v="1"/>
    <x v="0"/>
    <x v="61"/>
    <s v="Facultat de Ciències de la Salut i de la Vida"/>
    <x v="1"/>
    <s v="Universitat Pompeu Fabra"/>
    <m/>
    <x v="1"/>
    <m/>
    <x v="2"/>
    <m/>
    <m/>
  </r>
  <r>
    <s v="AQU43110622015"/>
    <x v="1"/>
    <x v="0"/>
    <x v="62"/>
    <s v="Facultat de Dret"/>
    <x v="1"/>
    <s v="Universitat Pompeu Fabra"/>
    <s v="Alejandro Sáiz-Arnáiz, director del Departament de Dret"/>
    <x v="1"/>
    <m/>
    <x v="0"/>
    <m/>
    <m/>
  </r>
  <r>
    <s v="AQU43110682014"/>
    <x v="1"/>
    <x v="0"/>
    <x v="63"/>
    <s v="Facultat de Ciències de la Salut i de la Vida"/>
    <x v="1"/>
    <s v="Universitat Pompeu Fabra"/>
    <m/>
    <x v="1"/>
    <m/>
    <x v="2"/>
    <m/>
    <m/>
  </r>
  <r>
    <s v="AQU43110702014"/>
    <x v="1"/>
    <x v="0"/>
    <x v="64"/>
    <s v="Facultat de Ciències de la Salut i de la Vida"/>
    <x v="1"/>
    <s v="Universitat Pompeu Fabra"/>
    <m/>
    <x v="1"/>
    <m/>
    <x v="2"/>
    <m/>
    <m/>
  </r>
  <r>
    <s v="AQU43103032014"/>
    <x v="0"/>
    <x v="0"/>
    <x v="65"/>
    <s v="Escola Superior d'Administració i Direcció d'Empreses - ESADE"/>
    <x v="5"/>
    <s v="Universitat Ramon Llull"/>
    <s v="Josep Franch Bullich, degà de l'Escola"/>
    <x v="0"/>
    <s v="Internacionalització"/>
    <x v="0"/>
    <s v="21 de maig de 2015"/>
    <s v="2015"/>
  </r>
  <r>
    <s v="AQU43127932014"/>
    <x v="0"/>
    <x v="0"/>
    <x v="66"/>
    <s v="Escola Superior d'Administració i Direcció d'Empreses - ESADE"/>
    <x v="5"/>
    <s v="Universitat Ramon Llull"/>
    <s v="Josep Franch Bullich, degà de l'Escola"/>
    <x v="0"/>
    <m/>
    <x v="0"/>
    <s v="21 de maig de 2015"/>
    <s v="2015"/>
  </r>
  <r>
    <s v="AQU43113092015"/>
    <x v="1"/>
    <x v="0"/>
    <x v="67"/>
    <s v="Facultat de Medicina"/>
    <x v="0"/>
    <s v="Universitat Autònoma de Barcelona"/>
    <s v="PENDENT DE CONFIRMAR"/>
    <x v="0"/>
    <m/>
    <x v="2"/>
    <m/>
    <m/>
  </r>
  <r>
    <s v="AQU43103062014"/>
    <x v="0"/>
    <x v="0"/>
    <x v="68"/>
    <s v="Facultat d’Educació Social i Treball Social Pere Tarrés"/>
    <x v="5"/>
    <s v="Universitat Ramon Llull"/>
    <s v="Paco López Jiménez, degà de la Facultat"/>
    <x v="0"/>
    <s v="Desenvolupament i Inserció Professionals"/>
    <x v="0"/>
    <s v="21 de maig de 2015"/>
    <s v="2015"/>
  </r>
  <r>
    <s v="AQU43113892015"/>
    <x v="1"/>
    <x v="0"/>
    <x v="69"/>
    <s v="Escola Tècnica Superior d'Enginyeria Agrària"/>
    <x v="4"/>
    <s v="Universitat de Lleida"/>
    <m/>
    <x v="0"/>
    <m/>
    <x v="2"/>
    <m/>
    <m/>
  </r>
  <r>
    <s v="AQU43110062015"/>
    <x v="0"/>
    <x v="0"/>
    <x v="70"/>
    <s v="Facultat de Psicologia i Ciències de l'Educació i de l'Esport Blanquerna"/>
    <x v="5"/>
    <s v="Universitat Ramon Llull"/>
    <s v="Josep Gallifa i Roca, degà de la Facultat"/>
    <x v="0"/>
    <m/>
    <x v="0"/>
    <s v="21 de maig de 2015"/>
    <s v="2015"/>
  </r>
  <r>
    <s v="AQU25001112014"/>
    <x v="0"/>
    <x v="1"/>
    <x v="30"/>
    <s v="IQS School of Management/Facultat d’Economia IQS"/>
    <x v="5"/>
    <s v="Universitat Ramon Llull"/>
    <s v="Ramon Palau, coordinador del Màster"/>
    <x v="0"/>
    <m/>
    <x v="0"/>
    <s v="21 de maig de 2015"/>
    <s v="2015"/>
  </r>
  <r>
    <s v="AQU43114302015"/>
    <x v="0"/>
    <x v="0"/>
    <x v="53"/>
    <s v="Institut de Ciències de l'Educació de Barcelona"/>
    <x v="8"/>
    <s v="Universitat Politècnica de Catalunya"/>
    <s v="Maica Sanz, gesstora de l'Institut i professora del màster"/>
    <x v="0"/>
    <m/>
    <x v="0"/>
    <m/>
    <m/>
  </r>
  <r>
    <s v="AQU43115702015"/>
    <x v="1"/>
    <x v="0"/>
    <x v="71"/>
    <s v="Escola Universitària d'Infermeria"/>
    <x v="2"/>
    <s v="Universitat de Barcelona"/>
    <s v="PENDENT DE CONFIRMAR"/>
    <x v="0"/>
    <m/>
    <x v="2"/>
    <m/>
    <m/>
  </r>
  <r>
    <s v="AQU43103042014"/>
    <x v="0"/>
    <x v="0"/>
    <x v="72"/>
    <s v="IQS School of Management/Facultat d’Economia IQS"/>
    <x v="5"/>
    <s v="Universitat Ramon Llull"/>
    <s v="Ramon Palau, coordinador del Màster"/>
    <x v="0"/>
    <m/>
    <x v="0"/>
    <s v="21 de maig de 2015"/>
    <s v="2015"/>
  </r>
  <r>
    <s v="AQU43132982014"/>
    <x v="0"/>
    <x v="0"/>
    <x v="73"/>
    <s v="IQS School of Management/Facultat d’Economia IQS"/>
    <x v="5"/>
    <s v="Universitat Ramon Llull"/>
    <s v="Ramon Palau, coordinador del Màster"/>
    <x v="0"/>
    <m/>
    <x v="0"/>
    <s v="21 de maig de 2015"/>
    <s v="2015"/>
  </r>
  <r>
    <s v="AQU25014912015"/>
    <x v="0"/>
    <x v="1"/>
    <x v="74"/>
    <s v="Escola Tècnica Superior d'Enginyeria Química"/>
    <x v="9"/>
    <s v="Universitat Rovira i Virgili"/>
    <s v="Josep Bonet Avalos, director de l'Escola"/>
    <x v="0"/>
    <m/>
    <x v="4"/>
    <s v="21 de maig de 2015"/>
    <s v="2015"/>
  </r>
  <r>
    <s v="AQU43118122014"/>
    <x v="1"/>
    <x v="0"/>
    <x v="75"/>
    <s v="Facultat de Filosofia de Catalunya"/>
    <x v="5"/>
    <s v="Universitat Ramon Llull"/>
    <m/>
    <x v="1"/>
    <m/>
    <x v="1"/>
    <m/>
    <m/>
  </r>
  <r>
    <s v="AQU43114222015"/>
    <x v="0"/>
    <x v="0"/>
    <x v="76"/>
    <s v="Escola Tècnica Superior d'Enginyeria Química"/>
    <x v="9"/>
    <s v="Universitat Rovira i Virgili"/>
    <s v="Josep Bonet Avalos, director de l'Escola"/>
    <x v="0"/>
    <m/>
    <x v="3"/>
    <s v="21 de maig de 2015"/>
    <s v="2015"/>
  </r>
  <r>
    <s v="AQU25001162015"/>
    <x v="0"/>
    <x v="1"/>
    <x v="77"/>
    <s v="Facultat de Lletres"/>
    <x v="9"/>
    <s v="Universitat Rovira i Virgili"/>
    <s v="Josep Sánchez Cervelló, degà de la Facultat"/>
    <x v="0"/>
    <m/>
    <x v="1"/>
    <s v="21 de maig de 2015"/>
    <s v="2015"/>
  </r>
  <r>
    <s v="AQU25001172015"/>
    <x v="0"/>
    <x v="1"/>
    <x v="78"/>
    <s v="Facultat de Lletres"/>
    <x v="9"/>
    <s v="Universitat Rovira i Virgili"/>
    <s v="Josep Sánchez Cervelló, degà de la Facultat"/>
    <x v="0"/>
    <m/>
    <x v="1"/>
    <s v="21 de maig de 2015"/>
    <s v="2015"/>
  </r>
  <r>
    <s v="AQU43123262015"/>
    <x v="1"/>
    <x v="0"/>
    <x v="79"/>
    <s v="Facultat de Medicina"/>
    <x v="0"/>
    <s v="Universitat Autònoma de Barcelona"/>
    <s v="PENDENT DE CONFIRMAR"/>
    <x v="0"/>
    <m/>
    <x v="2"/>
    <m/>
    <m/>
  </r>
  <r>
    <s v="AQU43123282015"/>
    <x v="0"/>
    <x v="0"/>
    <x v="80"/>
    <s v="Institut Universitari de Neurorehabilitació Guttmann"/>
    <x v="0"/>
    <s v="Universitat Autònoma de Barcelona"/>
    <s v="Josep M. Ramírez, director-gerent de l'Institut"/>
    <x v="0"/>
    <m/>
    <x v="2"/>
    <s v="21 de maig de 2015"/>
    <s v="2015"/>
  </r>
  <r>
    <s v="AQU43123292015"/>
    <x v="0"/>
    <x v="0"/>
    <x v="81"/>
    <s v="Institut Universitari de Neurorehabilitació Guttmann"/>
    <x v="0"/>
    <s v="Universitat Autònoma de Barcelona"/>
    <s v="Josep M. Ramírez, director-gerent de l'Institut"/>
    <x v="0"/>
    <m/>
    <x v="2"/>
    <s v="21 de maig de 2015"/>
    <s v="2015"/>
  </r>
  <r>
    <s v="AQU43125692015"/>
    <x v="1"/>
    <x v="0"/>
    <x v="82"/>
    <s v="Facultat de Ciències Polítiques i Socials"/>
    <x v="1"/>
    <s v="Universitat Pompeu Fabra"/>
    <s v="Clara Riba, directora del Departament de Ciències Polítiques"/>
    <x v="0"/>
    <m/>
    <x v="0"/>
    <m/>
    <m/>
  </r>
  <r>
    <s v="AQU43127152015"/>
    <x v="1"/>
    <x v="0"/>
    <x v="83"/>
    <s v="Facultat de Ciències Polítiques i Socials"/>
    <x v="1"/>
    <s v="Universitat Pompeu Fabra"/>
    <s v="Klaus Jurgen Nagel, coordinador del Màster"/>
    <x v="0"/>
    <m/>
    <x v="0"/>
    <m/>
    <m/>
  </r>
  <r>
    <s v="AQU43127162015"/>
    <x v="1"/>
    <x v="0"/>
    <x v="84"/>
    <s v="Facultat de Ciències Polítiques i Socials"/>
    <x v="1"/>
    <s v="Universitat Pompeu Fabra"/>
    <s v="Clara Riba, directora del Departament de Ciències Polítiques"/>
    <x v="0"/>
    <m/>
    <x v="0"/>
    <m/>
    <m/>
  </r>
  <r>
    <s v="AQU43108382015"/>
    <x v="0"/>
    <x v="0"/>
    <x v="85"/>
    <s v="Facultat de Lletres"/>
    <x v="9"/>
    <s v="Universitat Rovira i Virgili"/>
    <s v="Josep Sánchez Cervelló, degà de la Facultat"/>
    <x v="3"/>
    <m/>
    <x v="1"/>
    <s v="21 de maig de 2015"/>
    <s v="2015"/>
  </r>
  <r>
    <s v="AQU43127952014"/>
    <x v="1"/>
    <x v="0"/>
    <x v="86"/>
    <s v="Facultat Tècnica Superior IQS"/>
    <x v="5"/>
    <s v="Universitat Ramon Llull"/>
    <m/>
    <x v="1"/>
    <m/>
    <x v="3"/>
    <m/>
    <m/>
  </r>
  <r>
    <s v="AQU43132152014"/>
    <x v="1"/>
    <x v="0"/>
    <x v="87"/>
    <s v="Facultat Tècnica Superior IQS"/>
    <x v="5"/>
    <s v="Universitat Ramon Llull"/>
    <m/>
    <x v="1"/>
    <m/>
    <x v="4"/>
    <m/>
    <m/>
  </r>
  <r>
    <s v="AQU43132862015"/>
    <x v="0"/>
    <x v="0"/>
    <x v="88"/>
    <s v="Facultat de Lletres"/>
    <x v="9"/>
    <s v="Universitat Rovira i Virgili"/>
    <s v="Josep Sánchez Cervelló, degà de la Facultat"/>
    <x v="3"/>
    <m/>
    <x v="1"/>
    <s v="21 de maig de 2015"/>
    <s v="2015"/>
  </r>
  <r>
    <s v="AQU25010842014"/>
    <x v="0"/>
    <x v="1"/>
    <x v="89"/>
    <s v="BAU, Centre Universitari de Disseny"/>
    <x v="10"/>
    <s v="Universitat de Vic-Universitat Central de Catalunya"/>
    <s v="Elisabeth Plantada, directora del Centre"/>
    <x v="0"/>
    <m/>
    <x v="1"/>
    <s v="21 de maig de 2015"/>
    <s v="2015"/>
  </r>
  <r>
    <s v="AQU43112682015"/>
    <x v="0"/>
    <x v="0"/>
    <x v="90"/>
    <s v="Facultat d'Educació, Traducció i Ciències Humanes de la Universitat de Vic-UCC_x000a_Facultat d'Educació Psicologia i Treball Social de la Universitat de Lleida_x000a_Centre d'Estudis de Postgrau de la Universitat de les Illes Balears"/>
    <x v="10"/>
    <s v="Universitat de Vic-Universitat Central de Catalunya"/>
    <s v="Josep Casanovas, vicedegà de la Facultat"/>
    <x v="0"/>
    <m/>
    <x v="0"/>
    <s v="21 de maig de 2015"/>
    <s v="2015"/>
  </r>
  <r>
    <s v="AQU43112702015"/>
    <x v="0"/>
    <x v="0"/>
    <x v="91"/>
    <s v="Facultat d'Educació, Traducció i Ciències Humanes"/>
    <x v="10"/>
    <s v="Universitat de Vic-Universitat Central de Catalunya"/>
    <s v="Josep Casanovas, vicedegà de la Facultat"/>
    <x v="0"/>
    <m/>
    <x v="0"/>
    <s v="21 de maig de 2015"/>
    <s v="20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D16" firstHeaderRow="1" firstDataRow="2" firstDataCol="1" rowPageCount="1" colPageCount="1"/>
  <pivotFields count="13">
    <pivotField showAll="0"/>
    <pivotField axis="axisPage" showAll="0">
      <items count="3"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dataField="1" showAll="0">
      <items count="93">
        <item x="30"/>
        <item x="25"/>
        <item x="2"/>
        <item x="26"/>
        <item x="27"/>
        <item x="5"/>
        <item x="23"/>
        <item x="11"/>
        <item x="33"/>
        <item x="59"/>
        <item x="89"/>
        <item x="12"/>
        <item x="36"/>
        <item x="37"/>
        <item x="16"/>
        <item x="43"/>
        <item x="74"/>
        <item x="44"/>
        <item x="45"/>
        <item x="47"/>
        <item x="49"/>
        <item x="46"/>
        <item x="38"/>
        <item x="50"/>
        <item x="17"/>
        <item x="7"/>
        <item x="39"/>
        <item x="6"/>
        <item x="77"/>
        <item x="78"/>
        <item x="1"/>
        <item x="40"/>
        <item x="9"/>
        <item x="19"/>
        <item x="32"/>
        <item x="18"/>
        <item x="14"/>
        <item x="13"/>
        <item x="8"/>
        <item x="15"/>
        <item x="28"/>
        <item x="73"/>
        <item x="42"/>
        <item x="85"/>
        <item x="0"/>
        <item x="62"/>
        <item x="86"/>
        <item x="61"/>
        <item x="48"/>
        <item x="83"/>
        <item x="31"/>
        <item x="56"/>
        <item x="29"/>
        <item x="90"/>
        <item x="52"/>
        <item x="87"/>
        <item x="21"/>
        <item x="57"/>
        <item x="55"/>
        <item x="58"/>
        <item x="67"/>
        <item x="82"/>
        <item x="65"/>
        <item x="34"/>
        <item x="10"/>
        <item x="20"/>
        <item x="70"/>
        <item x="53"/>
        <item x="91"/>
        <item x="41"/>
        <item x="54"/>
        <item x="72"/>
        <item x="24"/>
        <item x="69"/>
        <item x="66"/>
        <item x="64"/>
        <item x="71"/>
        <item x="22"/>
        <item x="51"/>
        <item x="68"/>
        <item x="80"/>
        <item x="76"/>
        <item x="35"/>
        <item x="4"/>
        <item x="63"/>
        <item x="79"/>
        <item x="3"/>
        <item x="75"/>
        <item x="84"/>
        <item x="81"/>
        <item x="60"/>
        <item x="88"/>
        <item t="default"/>
      </items>
    </pivotField>
    <pivotField showAll="0"/>
    <pivotField axis="axisRow" showAll="0">
      <items count="12">
        <item x="0"/>
        <item x="2"/>
        <item x="3"/>
        <item x="4"/>
        <item x="6"/>
        <item x="7"/>
        <item x="8"/>
        <item x="1"/>
        <item x="5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item="0" hier="-1"/>
  </pageFields>
  <dataFields count="1">
    <dataField name="Cuenta de 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2:J29" firstHeaderRow="1" firstDataRow="2" firstDataCol="1" rowPageCount="1" colPageCount="1"/>
  <pivotFields count="13">
    <pivotField showAll="0"/>
    <pivotField axis="axisPage"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dataField="1" showAll="0">
      <items count="93">
        <item x="30"/>
        <item x="25"/>
        <item x="2"/>
        <item x="26"/>
        <item x="27"/>
        <item x="5"/>
        <item x="23"/>
        <item x="11"/>
        <item x="33"/>
        <item x="59"/>
        <item x="89"/>
        <item x="12"/>
        <item x="36"/>
        <item x="37"/>
        <item x="16"/>
        <item x="43"/>
        <item x="74"/>
        <item x="44"/>
        <item x="45"/>
        <item x="47"/>
        <item x="49"/>
        <item x="46"/>
        <item x="38"/>
        <item x="50"/>
        <item x="17"/>
        <item x="7"/>
        <item x="39"/>
        <item x="6"/>
        <item x="77"/>
        <item x="78"/>
        <item x="1"/>
        <item x="40"/>
        <item x="9"/>
        <item x="19"/>
        <item x="32"/>
        <item x="18"/>
        <item x="14"/>
        <item x="13"/>
        <item x="8"/>
        <item x="15"/>
        <item x="28"/>
        <item x="73"/>
        <item x="42"/>
        <item x="85"/>
        <item x="0"/>
        <item x="62"/>
        <item x="86"/>
        <item x="61"/>
        <item x="48"/>
        <item x="83"/>
        <item x="31"/>
        <item x="56"/>
        <item x="29"/>
        <item x="90"/>
        <item x="52"/>
        <item x="87"/>
        <item x="21"/>
        <item x="57"/>
        <item x="55"/>
        <item x="58"/>
        <item x="67"/>
        <item x="82"/>
        <item x="65"/>
        <item x="34"/>
        <item x="10"/>
        <item x="20"/>
        <item x="70"/>
        <item x="53"/>
        <item x="91"/>
        <item x="41"/>
        <item x="54"/>
        <item x="72"/>
        <item x="24"/>
        <item x="69"/>
        <item x="66"/>
        <item x="64"/>
        <item x="71"/>
        <item x="22"/>
        <item x="51"/>
        <item x="68"/>
        <item x="80"/>
        <item x="76"/>
        <item x="35"/>
        <item x="4"/>
        <item x="63"/>
        <item x="79"/>
        <item x="3"/>
        <item x="75"/>
        <item x="84"/>
        <item x="81"/>
        <item x="60"/>
        <item x="88"/>
        <item t="default"/>
      </items>
    </pivotField>
    <pivotField showAll="0"/>
    <pivotField showAll="0">
      <items count="12">
        <item x="0"/>
        <item x="2"/>
        <item x="3"/>
        <item x="4"/>
        <item x="6"/>
        <item x="7"/>
        <item x="8"/>
        <item x="1"/>
        <item x="5"/>
        <item x="9"/>
        <item x="10"/>
        <item t="default"/>
      </items>
    </pivotField>
    <pivotField showAll="0"/>
    <pivotField showAll="0"/>
    <pivotField axis="axisCol" showAll="0">
      <items count="5">
        <item x="0"/>
        <item x="2"/>
        <item x="3"/>
        <item x="1"/>
        <item t="default"/>
      </items>
    </pivotField>
    <pivotField showAll="0"/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pageFields count="1">
    <pageField fld="1" item="0" hier="-1"/>
  </pageFields>
  <dataFields count="1">
    <dataField name="Cuenta de 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22:D29" firstHeaderRow="1" firstDataRow="2" firstDataCol="1" rowPageCount="1" colPageCount="1"/>
  <pivotFields count="13">
    <pivotField showAll="0"/>
    <pivotField axis="axisPage" showAll="0">
      <items count="3"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dataField="1" showAll="0">
      <items count="93">
        <item x="30"/>
        <item x="25"/>
        <item x="2"/>
        <item x="26"/>
        <item x="27"/>
        <item x="5"/>
        <item x="23"/>
        <item x="11"/>
        <item x="33"/>
        <item x="59"/>
        <item x="89"/>
        <item x="12"/>
        <item x="36"/>
        <item x="37"/>
        <item x="16"/>
        <item x="43"/>
        <item x="74"/>
        <item x="44"/>
        <item x="45"/>
        <item x="47"/>
        <item x="49"/>
        <item x="46"/>
        <item x="38"/>
        <item x="50"/>
        <item x="17"/>
        <item x="7"/>
        <item x="39"/>
        <item x="6"/>
        <item x="77"/>
        <item x="78"/>
        <item x="1"/>
        <item x="40"/>
        <item x="9"/>
        <item x="19"/>
        <item x="32"/>
        <item x="18"/>
        <item x="14"/>
        <item x="13"/>
        <item x="8"/>
        <item x="15"/>
        <item x="28"/>
        <item x="73"/>
        <item x="42"/>
        <item x="85"/>
        <item x="0"/>
        <item x="62"/>
        <item x="86"/>
        <item x="61"/>
        <item x="48"/>
        <item x="83"/>
        <item x="31"/>
        <item x="56"/>
        <item x="29"/>
        <item x="90"/>
        <item x="52"/>
        <item x="87"/>
        <item x="21"/>
        <item x="57"/>
        <item x="55"/>
        <item x="58"/>
        <item x="67"/>
        <item x="82"/>
        <item x="65"/>
        <item x="34"/>
        <item x="10"/>
        <item x="20"/>
        <item x="70"/>
        <item x="53"/>
        <item x="91"/>
        <item x="41"/>
        <item x="54"/>
        <item x="72"/>
        <item x="24"/>
        <item x="69"/>
        <item x="66"/>
        <item x="64"/>
        <item x="71"/>
        <item x="22"/>
        <item x="51"/>
        <item x="68"/>
        <item x="80"/>
        <item x="76"/>
        <item x="35"/>
        <item x="4"/>
        <item x="63"/>
        <item x="79"/>
        <item x="3"/>
        <item x="75"/>
        <item x="84"/>
        <item x="81"/>
        <item x="60"/>
        <item x="88"/>
        <item t="default"/>
      </items>
    </pivotField>
    <pivotField showAll="0"/>
    <pivotField showAll="0">
      <items count="12">
        <item x="0"/>
        <item x="2"/>
        <item x="3"/>
        <item x="4"/>
        <item x="6"/>
        <item x="7"/>
        <item x="8"/>
        <item x="1"/>
        <item x="5"/>
        <item x="9"/>
        <item x="10"/>
        <item t="default"/>
      </items>
    </pivotField>
    <pivotField showAll="0"/>
    <pivotField showAll="0"/>
    <pivotField showAll="0"/>
    <pivotField showAll="0"/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" item="0" hier="-1"/>
  </pageFields>
  <dataFields count="1">
    <dataField name="Cuenta de 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3:J16" firstHeaderRow="1" firstDataRow="2" firstDataCol="1" rowPageCount="1" colPageCount="1"/>
  <pivotFields count="13">
    <pivotField showAll="0"/>
    <pivotField axis="axisPage"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dataField="1" showAll="0">
      <items count="93">
        <item x="30"/>
        <item x="25"/>
        <item x="2"/>
        <item x="26"/>
        <item x="27"/>
        <item x="5"/>
        <item x="23"/>
        <item x="11"/>
        <item x="33"/>
        <item x="59"/>
        <item x="89"/>
        <item x="12"/>
        <item x="36"/>
        <item x="37"/>
        <item x="16"/>
        <item x="43"/>
        <item x="74"/>
        <item x="44"/>
        <item x="45"/>
        <item x="47"/>
        <item x="49"/>
        <item x="46"/>
        <item x="38"/>
        <item x="50"/>
        <item x="17"/>
        <item x="7"/>
        <item x="39"/>
        <item x="6"/>
        <item x="77"/>
        <item x="78"/>
        <item x="1"/>
        <item x="40"/>
        <item x="9"/>
        <item x="19"/>
        <item x="32"/>
        <item x="18"/>
        <item x="14"/>
        <item x="13"/>
        <item x="8"/>
        <item x="15"/>
        <item x="28"/>
        <item x="73"/>
        <item x="42"/>
        <item x="85"/>
        <item x="0"/>
        <item x="62"/>
        <item x="86"/>
        <item x="61"/>
        <item x="48"/>
        <item x="83"/>
        <item x="31"/>
        <item x="56"/>
        <item x="29"/>
        <item x="90"/>
        <item x="52"/>
        <item x="87"/>
        <item x="21"/>
        <item x="57"/>
        <item x="55"/>
        <item x="58"/>
        <item x="67"/>
        <item x="82"/>
        <item x="65"/>
        <item x="34"/>
        <item x="10"/>
        <item x="20"/>
        <item x="70"/>
        <item x="53"/>
        <item x="91"/>
        <item x="41"/>
        <item x="54"/>
        <item x="72"/>
        <item x="24"/>
        <item x="69"/>
        <item x="66"/>
        <item x="64"/>
        <item x="71"/>
        <item x="22"/>
        <item x="51"/>
        <item x="68"/>
        <item x="80"/>
        <item x="76"/>
        <item x="35"/>
        <item x="4"/>
        <item x="63"/>
        <item x="79"/>
        <item x="3"/>
        <item x="75"/>
        <item x="84"/>
        <item x="81"/>
        <item x="60"/>
        <item x="88"/>
        <item t="default"/>
      </items>
    </pivotField>
    <pivotField showAll="0"/>
    <pivotField axis="axisRow" showAll="0">
      <items count="12">
        <item x="0"/>
        <item x="2"/>
        <item x="3"/>
        <item x="4"/>
        <item x="6"/>
        <item x="7"/>
        <item x="8"/>
        <item x="1"/>
        <item x="5"/>
        <item x="9"/>
        <item x="10"/>
        <item t="default"/>
      </items>
    </pivotField>
    <pivotField showAll="0"/>
    <pivotField showAll="0"/>
    <pivotField axis="axisCol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4">
    <i>
      <x/>
    </i>
    <i>
      <x v="1"/>
    </i>
    <i>
      <x v="2"/>
    </i>
    <i t="grand">
      <x/>
    </i>
  </colItems>
  <pageFields count="1">
    <pageField fld="1" item="0" hier="-1"/>
  </pageFields>
  <dataFields count="1">
    <dataField name="Cuenta de 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owssvr" backgroundRefresh="0" connectionId="1" autoFormatId="16" applyNumberFormats="0" applyBorderFormats="0" applyFontFormats="0" applyPatternFormats="0" applyAlignmentFormats="0" applyWidthHeightFormats="0">
  <queryTableRefresh nextId="39">
    <queryTableFields count="20">
      <queryTableField id="8" name="Codi MECD" tableColumnId="1"/>
      <queryTableField id="37" dataBound="0" tableColumnId="15"/>
      <queryTableField id="25" dataBound="0" tableColumnId="23"/>
      <queryTableField id="20" name="Nom" tableColumnId="2"/>
      <queryTableField id="28" dataBound="0" tableColumnId="4"/>
      <queryTableField id="31" dataBound="0" tableColumnId="10"/>
      <queryTableField id="21" dataBound="0" tableColumnId="21"/>
      <queryTableField id="33" dataBound="0" tableColumnId="12"/>
      <queryTableField id="32" dataBound="0" tableColumnId="11"/>
      <queryTableField id="1" name="Universitat" tableColumnId="3"/>
      <queryTableField id="24" dataBound="0" tableColumnId="20"/>
      <queryTableField id="22" dataBound="0" tableColumnId="22"/>
      <queryTableField id="29" dataBound="0" tableColumnId="6"/>
      <queryTableField id="35" dataBound="0" tableColumnId="13"/>
      <queryTableField id="27" dataBound="0" tableColumnId="25"/>
      <queryTableField id="30" dataBound="0" tableColumnId="8"/>
      <queryTableField id="36" dataBound="0" tableColumnId="14"/>
      <queryTableField id="3" name="Comissió" tableColumnId="5"/>
      <queryTableField id="6" name="Data d'emissió" tableColumnId="7"/>
      <queryTableField id="4" name="Any" tableColumnId="9"/>
    </queryTableFields>
    <queryTableDeletedFields count="14">
      <deletedField name="Camí"/>
      <deletedField name="Tipus d'element"/>
      <deletedField name="Resultat"/>
      <deletedField name="Data d'aprovació"/>
      <deletedField name="Data de publicació"/>
      <deletedField name="1DIM"/>
      <deletedField name="2DIM"/>
      <deletedField name="3DIM"/>
      <deletedField name="4DIM"/>
      <deletedField name="5DIM"/>
      <deletedField name="6DIM"/>
      <deletedField name="OCUP"/>
      <deletedField name="INT"/>
      <deletedField name="REC-DOC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owssvr" displayName="Tabla_owssvr" ref="B1:U688" tableType="queryTable" totalsRowShown="0" headerRowDxfId="21" dataDxfId="20">
  <autoFilter ref="B1:U688"/>
  <sortState ref="B2:U629">
    <sortCondition ref="K2:K629"/>
  </sortState>
  <tableColumns count="20">
    <tableColumn id="1" uniqueName="Codi_x005f_x0020_MECD" name="N. Certificat AQU" queryTableFieldId="8" dataDxfId="19"/>
    <tableColumn id="15" uniqueName="15" name="N. Certificat NOU" queryTableFieldId="37" dataDxfId="18"/>
    <tableColumn id="23" uniqueName="23" name="M/G" queryTableFieldId="25" dataDxfId="17"/>
    <tableColumn id="2" uniqueName="FileLeafRef" name="Nom" queryTableFieldId="20" dataDxfId="16"/>
    <tableColumn id="4" uniqueName="4" name="Nom_es" queryTableFieldId="28" dataDxfId="15"/>
    <tableColumn id="10" uniqueName="10" name="Nom_en" queryTableFieldId="31" dataDxfId="14"/>
    <tableColumn id="21" uniqueName="21" name="Centre" queryTableFieldId="21" dataDxfId="13" dataCellStyle="Hipervínculo"/>
    <tableColumn id="12" uniqueName="12" name="centre_es" queryTableFieldId="33" dataDxfId="12" dataCellStyle="Hipervínculo"/>
    <tableColumn id="11" uniqueName="11" name="centre_en" queryTableFieldId="32" dataDxfId="11" dataCellStyle="Hipervínculo"/>
    <tableColumn id="3" uniqueName="Universitat" name="Universitat" queryTableFieldId="1" dataDxfId="10"/>
    <tableColumn id="20" uniqueName="20" name="Universitat Desplegada" queryTableFieldId="24" dataDxfId="9"/>
    <tableColumn id="22" uniqueName="22" name="CERTIFICAT" queryTableFieldId="22" dataDxfId="8"/>
    <tableColumn id="6" uniqueName="6" name="Certificat_es" queryTableFieldId="29" dataDxfId="7"/>
    <tableColumn id="13" uniqueName="13" name="Certificat_en" queryTableFieldId="35" dataDxfId="6"/>
    <tableColumn id="25" uniqueName="25" name="DIMENSIÓ ADDICIONAL" queryTableFieldId="27" dataDxfId="5"/>
    <tableColumn id="8" uniqueName="8" name="Dimensió addicional_es" queryTableFieldId="30" dataDxfId="4"/>
    <tableColumn id="14" uniqueName="14" name="Dimensió addicional_en" queryTableFieldId="36" dataDxfId="3"/>
    <tableColumn id="5" uniqueName="Comissi_x005f_x00f3_" name="Comissió" queryTableFieldId="3" dataDxfId="2"/>
    <tableColumn id="7" uniqueName="Data_x005f_x0020_d_x005f_x0027_emissi_x005f_x00f3_" name="Data d'emissió" queryTableFieldId="6" dataDxfId="1"/>
    <tableColumn id="9" uniqueName="Any" name="Any" queryTableFieldId="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intranet.aqu.local/Projectes/PACVEX00/Informes%20Emesos/M%C3%A1ster%20Universitario%20en%20Investigaci%C3%B3n%20en%20Comunicaci%C3%B3n%20y%20Periodism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intranet.aqu.local/Projectes/PACVEX00/Informes%20Emesos/Graduat%20o%20Graduada%20en%20Administraci%C3%B3%20i%20Direcci%C3%B3%20de%20Empreses(URL,2015).pdf" TargetMode="External"/><Relationship Id="rId7" Type="http://schemas.openxmlformats.org/officeDocument/2006/relationships/hyperlink" Target="http://intranet.aqu.local/Projectes/PACVEX00/Informes%20Emesos/M%C3%A0ster%20Universitari%20en%20Finances.pdf" TargetMode="External"/><Relationship Id="rId12" Type="http://schemas.openxmlformats.org/officeDocument/2006/relationships/hyperlink" Target="http://intranet.aqu.local/Projectes/PACVEX00/Informes%20Emesos/M%C3%A0ster%20Universitari%20en%20Arxiv%C3%ADstica%20i%20Gesti%C3%B3%20de%20Documents.pdf" TargetMode="External"/><Relationship Id="rId2" Type="http://schemas.openxmlformats.org/officeDocument/2006/relationships/hyperlink" Target="http://intranet.aqu.local/Projectes/PACVEX00/Informes%20Emesos/M%C3%A0ster%20Universitari%20en%20Gesti%C3%B3%20d'Empreses%20Industrials.pdf" TargetMode="External"/><Relationship Id="rId1" Type="http://schemas.openxmlformats.org/officeDocument/2006/relationships/hyperlink" Target="http://intranet.aqu.local/Projectes/PACVEX00/Informes%20Emesos/M%C3%A1ster%20Universitario%20en%20%20Direcci%C3%B3n%20Comercial%20y%20Marqueting%20Internacional(URL,%202015).pdf" TargetMode="External"/><Relationship Id="rId6" Type="http://schemas.openxmlformats.org/officeDocument/2006/relationships/hyperlink" Target="http://intranet.aqu.local/Projectes/PACVEX00/Informes%20Emesos/M%C3%A0ster%20Universitari%20en%20Models%20i%20Estrat%C3%A8gies%20d'Acci%C3%B3%20Social%20i%20Educativa%20en%20la%20Inf%C3%A0ncia%20i%20Adolesc%C3%A8ncia.pd" TargetMode="External"/><Relationship Id="rId11" Type="http://schemas.openxmlformats.org/officeDocument/2006/relationships/hyperlink" Target="http://intranet.aqu.local/Projectes/PACVEX00/Informes%20Emesos/M%C3%A0ster%20Universitari%20en%20Estudis%20Comparatius%20de%20Literatura,%20Art%20i%20Pensament.pdf" TargetMode="External"/><Relationship Id="rId5" Type="http://schemas.openxmlformats.org/officeDocument/2006/relationships/hyperlink" Target="http://intranet.aqu.local/Projectes/PACVEX00/Informes%20Emesos/M%C3%A1ster%20Universitario%20en%20Innovaci%C3%B3n%20y%20Iniciativa%20Emprenderora%20(URL,%202015).pdf" TargetMode="External"/><Relationship Id="rId10" Type="http://schemas.openxmlformats.org/officeDocument/2006/relationships/hyperlink" Target="http://intranet.aqu.local/Projectes/PACVEX00/Informes%20Emesos/M%C3%A0ster%20Universitari%20en%20Gesti%C3%B3%20de%20la%20Immigraci%C3%B3.pdf" TargetMode="External"/><Relationship Id="rId4" Type="http://schemas.openxmlformats.org/officeDocument/2006/relationships/hyperlink" Target="http://intranet.aqu.local/Projectes/PACVEX00/Informes%20Emesos/Graduado%20o%20Graduada%20en%20Dise%C3%B1o.pdf" TargetMode="External"/><Relationship Id="rId9" Type="http://schemas.openxmlformats.org/officeDocument/2006/relationships/hyperlink" Target="http://intranet.aqu.local/Projectes/PACVEX00/Informes%20Emesos/M%C3%A0ster%20Universitari%20en%20Psicopedagogia%20(UB).pdf" TargetMode="External"/><Relationship Id="rId1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ntranet.aqu.local/Projectes/PACVEX00/Informes%20Emesos/M%C3%A0ster%20Universitari%20en%20Finances.pdf" TargetMode="External"/><Relationship Id="rId3" Type="http://schemas.openxmlformats.org/officeDocument/2006/relationships/hyperlink" Target="http://intranet.aqu.local/Projectes/PACVEX00/Informes%20Emesos/M%C3%A0ster%20Universitari%20en%20Gesti%C3%B3%20de%20la%20Immigraci%C3%B3.pdf" TargetMode="External"/><Relationship Id="rId7" Type="http://schemas.openxmlformats.org/officeDocument/2006/relationships/hyperlink" Target="http://intranet.aqu.local/Projectes/PACVEX00/Informes%20Emesos/M%C3%A0ster%20Universitari%20en%20Models%20i%20Estrat%C3%A8gies%20d'Acci%C3%B3%20Social%20i%20Educativa%20en%20la%20Inf%C3%A0ncia%20i%20Adolesc%C3%A8ncia.pd" TargetMode="External"/><Relationship Id="rId12" Type="http://schemas.openxmlformats.org/officeDocument/2006/relationships/hyperlink" Target="http://intranet.aqu.local/Projectes/PACVEX00/Informes%20Emesos/Graduado%20o%20Graduada%20en%20Dise%C3%B1o.pdf" TargetMode="External"/><Relationship Id="rId2" Type="http://schemas.openxmlformats.org/officeDocument/2006/relationships/hyperlink" Target="http://intranet.aqu.local/Projectes/PACVEX00/Informes%20Emesos/M%C3%A0ster%20Universitari%20en%20Psicopedagogia%20(UB).pdf" TargetMode="External"/><Relationship Id="rId1" Type="http://schemas.openxmlformats.org/officeDocument/2006/relationships/hyperlink" Target="http://intranet.aqu.local/Projectes/PACVEX00/Informes%20Emesos/M%C3%A1ster%20Universitario%20en%20Investigaci%C3%B3n%20en%20Comunicaci%C3%B3n%20y%20Periodismo.pdf" TargetMode="External"/><Relationship Id="rId6" Type="http://schemas.openxmlformats.org/officeDocument/2006/relationships/hyperlink" Target="http://intranet.aqu.local/Projectes/PACVEX00/Informes%20Emesos/M%C3%A1ster%20Universitario%20en%20Innovaci%C3%B3n%20y%20Iniciativa%20Emprenderora%20(URL,%202015).pdf" TargetMode="External"/><Relationship Id="rId11" Type="http://schemas.openxmlformats.org/officeDocument/2006/relationships/hyperlink" Target="http://intranet.aqu.local/Projectes/PACVEX00/Informes%20Emesos/Graduat%20o%20Graduada%20en%20Administraci%C3%B3%20i%20Direcci%C3%B3%20de%20Empreses(URL,2015).pdf" TargetMode="External"/><Relationship Id="rId5" Type="http://schemas.openxmlformats.org/officeDocument/2006/relationships/hyperlink" Target="http://intranet.aqu.local/Projectes/PACVEX00/Informes%20Emesos/M%C3%A0ster%20Universitari%20en%20Arxiv%C3%ADstica%20i%20Gesti%C3%B3%20de%20Documents.pdf" TargetMode="External"/><Relationship Id="rId10" Type="http://schemas.openxmlformats.org/officeDocument/2006/relationships/hyperlink" Target="http://intranet.aqu.local/Projectes/PACVEX00/Informes%20Emesos/M%C3%A0ster%20Universitari%20en%20Gesti%C3%B3%20d'Empreses%20Industrials.pdf" TargetMode="External"/><Relationship Id="rId4" Type="http://schemas.openxmlformats.org/officeDocument/2006/relationships/hyperlink" Target="http://intranet.aqu.local/Projectes/PACVEX00/Informes%20Emesos/M%C3%A0ster%20Universitari%20en%20Estudis%20Comparatius%20de%20Literatura,%20Art%20i%20Pensament.pdf" TargetMode="External"/><Relationship Id="rId9" Type="http://schemas.openxmlformats.org/officeDocument/2006/relationships/hyperlink" Target="http://intranet.aqu.local/Projectes/PACVEX00/Informes%20Emesos/M%C3%A1ster%20Universitario%20en%20%20Direcci%C3%B3n%20Comercial%20y%20Marqueting%20Internacional(URL,%20201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J13" sqref="J13"/>
    </sheetView>
  </sheetViews>
  <sheetFormatPr baseColWidth="10" defaultRowHeight="15" x14ac:dyDescent="0.25"/>
  <cols>
    <col min="1" max="1" width="25.5703125" customWidth="1"/>
    <col min="2" max="2" width="22.42578125" customWidth="1"/>
    <col min="3" max="3" width="3" customWidth="1"/>
    <col min="4" max="4" width="12.5703125" bestFit="1" customWidth="1"/>
    <col min="6" max="6" width="25.5703125" customWidth="1"/>
    <col min="7" max="7" width="22.42578125" customWidth="1"/>
    <col min="8" max="8" width="23.5703125" customWidth="1"/>
    <col min="9" max="9" width="24.7109375" customWidth="1"/>
    <col min="10" max="10" width="12.5703125" customWidth="1"/>
    <col min="11" max="11" width="24.7109375" bestFit="1" customWidth="1"/>
    <col min="12" max="12" width="7.7109375" customWidth="1"/>
    <col min="13" max="13" width="12.5703125" bestFit="1" customWidth="1"/>
  </cols>
  <sheetData>
    <row r="1" spans="1:10" x14ac:dyDescent="0.25">
      <c r="A1" s="1" t="s">
        <v>211</v>
      </c>
      <c r="B1" t="s">
        <v>245</v>
      </c>
      <c r="F1" s="1" t="s">
        <v>211</v>
      </c>
      <c r="G1" t="s">
        <v>245</v>
      </c>
    </row>
    <row r="3" spans="1:10" x14ac:dyDescent="0.25">
      <c r="A3" s="1" t="s">
        <v>265</v>
      </c>
      <c r="B3" s="1" t="s">
        <v>266</v>
      </c>
      <c r="F3" s="1" t="s">
        <v>265</v>
      </c>
      <c r="G3" s="1" t="s">
        <v>266</v>
      </c>
    </row>
    <row r="4" spans="1:10" x14ac:dyDescent="0.25">
      <c r="A4" s="1" t="s">
        <v>263</v>
      </c>
      <c r="B4" t="s">
        <v>212</v>
      </c>
      <c r="C4" t="s">
        <v>213</v>
      </c>
      <c r="D4" t="s">
        <v>264</v>
      </c>
      <c r="F4" s="1" t="s">
        <v>263</v>
      </c>
      <c r="G4" t="s">
        <v>5</v>
      </c>
      <c r="H4" t="s">
        <v>248</v>
      </c>
      <c r="I4" t="s">
        <v>249</v>
      </c>
      <c r="J4" t="s">
        <v>264</v>
      </c>
    </row>
    <row r="5" spans="1:10" x14ac:dyDescent="0.25">
      <c r="A5" s="2" t="s">
        <v>10</v>
      </c>
      <c r="B5" s="3">
        <v>3</v>
      </c>
      <c r="C5" s="3">
        <v>4</v>
      </c>
      <c r="D5" s="3">
        <v>7</v>
      </c>
      <c r="F5" s="2" t="s">
        <v>10</v>
      </c>
      <c r="G5" s="3">
        <v>7</v>
      </c>
      <c r="H5" s="3"/>
      <c r="I5" s="3"/>
      <c r="J5" s="3">
        <v>7</v>
      </c>
    </row>
    <row r="6" spans="1:10" x14ac:dyDescent="0.25">
      <c r="A6" s="2" t="s">
        <v>12</v>
      </c>
      <c r="B6" s="3">
        <v>1</v>
      </c>
      <c r="C6" s="3">
        <v>1</v>
      </c>
      <c r="D6" s="3">
        <v>2</v>
      </c>
      <c r="F6" s="2" t="s">
        <v>12</v>
      </c>
      <c r="G6" s="3">
        <v>2</v>
      </c>
      <c r="H6" s="3"/>
      <c r="I6" s="3"/>
      <c r="J6" s="3">
        <v>2</v>
      </c>
    </row>
    <row r="7" spans="1:10" x14ac:dyDescent="0.25">
      <c r="A7" s="2" t="s">
        <v>90</v>
      </c>
      <c r="B7" s="3">
        <v>5</v>
      </c>
      <c r="C7" s="3">
        <v>1</v>
      </c>
      <c r="D7" s="3">
        <v>6</v>
      </c>
      <c r="F7" s="2" t="s">
        <v>90</v>
      </c>
      <c r="G7" s="3">
        <v>6</v>
      </c>
      <c r="H7" s="3"/>
      <c r="I7" s="3"/>
      <c r="J7" s="3">
        <v>6</v>
      </c>
    </row>
    <row r="8" spans="1:10" x14ac:dyDescent="0.25">
      <c r="A8" s="2" t="s">
        <v>91</v>
      </c>
      <c r="B8" s="3">
        <v>1</v>
      </c>
      <c r="C8" s="3">
        <v>7</v>
      </c>
      <c r="D8" s="3">
        <v>8</v>
      </c>
      <c r="F8" s="2" t="s">
        <v>91</v>
      </c>
      <c r="G8" s="3">
        <v>7</v>
      </c>
      <c r="H8" s="3">
        <v>1</v>
      </c>
      <c r="I8" s="3"/>
      <c r="J8" s="3">
        <v>8</v>
      </c>
    </row>
    <row r="9" spans="1:10" x14ac:dyDescent="0.25">
      <c r="A9" s="2" t="s">
        <v>14</v>
      </c>
      <c r="B9" s="3">
        <v>5</v>
      </c>
      <c r="C9" s="3">
        <v>4</v>
      </c>
      <c r="D9" s="3">
        <v>9</v>
      </c>
      <c r="F9" s="2" t="s">
        <v>14</v>
      </c>
      <c r="G9" s="3">
        <v>8</v>
      </c>
      <c r="H9" s="3">
        <v>1</v>
      </c>
      <c r="I9" s="3"/>
      <c r="J9" s="3">
        <v>9</v>
      </c>
    </row>
    <row r="10" spans="1:10" x14ac:dyDescent="0.25">
      <c r="A10" s="2" t="s">
        <v>13</v>
      </c>
      <c r="B10" s="3"/>
      <c r="C10" s="3">
        <v>1</v>
      </c>
      <c r="D10" s="3">
        <v>1</v>
      </c>
      <c r="F10" s="2" t="s">
        <v>13</v>
      </c>
      <c r="G10" s="3"/>
      <c r="H10" s="3">
        <v>1</v>
      </c>
      <c r="I10" s="3"/>
      <c r="J10" s="3">
        <v>1</v>
      </c>
    </row>
    <row r="11" spans="1:10" x14ac:dyDescent="0.25">
      <c r="A11" s="2" t="s">
        <v>89</v>
      </c>
      <c r="B11" s="3">
        <v>7</v>
      </c>
      <c r="C11" s="3">
        <v>3</v>
      </c>
      <c r="D11" s="3">
        <v>10</v>
      </c>
      <c r="F11" s="2" t="s">
        <v>89</v>
      </c>
      <c r="G11" s="3">
        <v>10</v>
      </c>
      <c r="H11" s="3"/>
      <c r="I11" s="3"/>
      <c r="J11" s="3">
        <v>10</v>
      </c>
    </row>
    <row r="12" spans="1:10" x14ac:dyDescent="0.25">
      <c r="A12" s="2" t="s">
        <v>11</v>
      </c>
      <c r="B12" s="3"/>
      <c r="C12" s="3">
        <v>4</v>
      </c>
      <c r="D12" s="3">
        <v>4</v>
      </c>
      <c r="F12" s="2" t="s">
        <v>11</v>
      </c>
      <c r="G12" s="3">
        <v>3</v>
      </c>
      <c r="H12" s="3"/>
      <c r="I12" s="3">
        <v>1</v>
      </c>
      <c r="J12" s="3">
        <v>4</v>
      </c>
    </row>
    <row r="13" spans="1:10" x14ac:dyDescent="0.25">
      <c r="A13" s="2" t="s">
        <v>8</v>
      </c>
      <c r="B13" s="3">
        <v>2</v>
      </c>
      <c r="C13" s="3">
        <v>6</v>
      </c>
      <c r="D13" s="3">
        <v>8</v>
      </c>
      <c r="F13" s="2" t="s">
        <v>8</v>
      </c>
      <c r="G13" s="3">
        <v>8</v>
      </c>
      <c r="H13" s="3"/>
      <c r="I13" s="3"/>
      <c r="J13" s="3">
        <v>8</v>
      </c>
    </row>
    <row r="14" spans="1:10" x14ac:dyDescent="0.25">
      <c r="A14" s="2" t="s">
        <v>92</v>
      </c>
      <c r="B14" s="3">
        <v>3</v>
      </c>
      <c r="C14" s="3">
        <v>4</v>
      </c>
      <c r="D14" s="3">
        <v>7</v>
      </c>
      <c r="F14" s="2" t="s">
        <v>92</v>
      </c>
      <c r="G14" s="3">
        <v>5</v>
      </c>
      <c r="H14" s="3"/>
      <c r="I14" s="3">
        <v>2</v>
      </c>
      <c r="J14" s="3">
        <v>7</v>
      </c>
    </row>
    <row r="15" spans="1:10" x14ac:dyDescent="0.25">
      <c r="A15" s="2" t="s">
        <v>93</v>
      </c>
      <c r="B15" s="3">
        <v>1</v>
      </c>
      <c r="C15" s="3">
        <v>2</v>
      </c>
      <c r="D15" s="3">
        <v>3</v>
      </c>
      <c r="F15" s="2" t="s">
        <v>93</v>
      </c>
      <c r="G15" s="3">
        <v>3</v>
      </c>
      <c r="H15" s="3"/>
      <c r="I15" s="3"/>
      <c r="J15" s="3">
        <v>3</v>
      </c>
    </row>
    <row r="16" spans="1:10" x14ac:dyDescent="0.25">
      <c r="A16" s="2" t="s">
        <v>264</v>
      </c>
      <c r="B16" s="3">
        <v>28</v>
      </c>
      <c r="C16" s="3">
        <v>37</v>
      </c>
      <c r="D16" s="3">
        <v>65</v>
      </c>
      <c r="F16" s="2" t="s">
        <v>264</v>
      </c>
      <c r="G16" s="3">
        <v>59</v>
      </c>
      <c r="H16" s="3">
        <v>3</v>
      </c>
      <c r="I16" s="3">
        <v>3</v>
      </c>
      <c r="J16" s="3">
        <v>65</v>
      </c>
    </row>
    <row r="20" spans="1:10" x14ac:dyDescent="0.25">
      <c r="A20" s="1" t="s">
        <v>211</v>
      </c>
      <c r="B20" t="s">
        <v>245</v>
      </c>
      <c r="F20" s="1" t="s">
        <v>211</v>
      </c>
      <c r="G20" t="s">
        <v>245</v>
      </c>
    </row>
    <row r="22" spans="1:10" x14ac:dyDescent="0.25">
      <c r="A22" s="1" t="s">
        <v>265</v>
      </c>
      <c r="B22" s="1" t="s">
        <v>266</v>
      </c>
      <c r="F22" s="1" t="s">
        <v>265</v>
      </c>
      <c r="G22" s="1" t="s">
        <v>266</v>
      </c>
    </row>
    <row r="23" spans="1:10" x14ac:dyDescent="0.25">
      <c r="A23" s="1" t="s">
        <v>263</v>
      </c>
      <c r="B23" t="s">
        <v>212</v>
      </c>
      <c r="C23" t="s">
        <v>213</v>
      </c>
      <c r="D23" t="s">
        <v>264</v>
      </c>
      <c r="F23" s="1" t="s">
        <v>263</v>
      </c>
      <c r="G23" t="s">
        <v>5</v>
      </c>
      <c r="H23" t="s">
        <v>248</v>
      </c>
      <c r="I23" t="s">
        <v>249</v>
      </c>
      <c r="J23" t="s">
        <v>264</v>
      </c>
    </row>
    <row r="24" spans="1:10" x14ac:dyDescent="0.25">
      <c r="A24" s="2" t="s">
        <v>6</v>
      </c>
      <c r="B24" s="3">
        <v>6</v>
      </c>
      <c r="C24" s="3">
        <v>7</v>
      </c>
      <c r="D24" s="3">
        <v>13</v>
      </c>
      <c r="F24" s="2" t="s">
        <v>6</v>
      </c>
      <c r="G24" s="3">
        <v>10</v>
      </c>
      <c r="H24" s="3"/>
      <c r="I24" s="3">
        <v>3</v>
      </c>
      <c r="J24" s="3">
        <v>13</v>
      </c>
    </row>
    <row r="25" spans="1:10" x14ac:dyDescent="0.25">
      <c r="A25" s="2" t="s">
        <v>242</v>
      </c>
      <c r="B25" s="3">
        <v>4</v>
      </c>
      <c r="C25" s="3">
        <v>1</v>
      </c>
      <c r="D25" s="3">
        <v>5</v>
      </c>
      <c r="F25" s="2" t="s">
        <v>242</v>
      </c>
      <c r="G25" s="3">
        <v>5</v>
      </c>
      <c r="H25" s="3"/>
      <c r="I25" s="3"/>
      <c r="J25" s="3">
        <v>5</v>
      </c>
    </row>
    <row r="26" spans="1:10" x14ac:dyDescent="0.25">
      <c r="A26" s="2" t="s">
        <v>241</v>
      </c>
      <c r="B26" s="3">
        <v>4</v>
      </c>
      <c r="C26" s="3">
        <v>4</v>
      </c>
      <c r="D26" s="3">
        <v>8</v>
      </c>
      <c r="F26" s="2" t="s">
        <v>241</v>
      </c>
      <c r="G26" s="3">
        <v>7</v>
      </c>
      <c r="H26" s="3">
        <v>1</v>
      </c>
      <c r="I26" s="3"/>
      <c r="J26" s="3">
        <v>8</v>
      </c>
    </row>
    <row r="27" spans="1:10" x14ac:dyDescent="0.25">
      <c r="A27" s="2" t="s">
        <v>9</v>
      </c>
      <c r="B27" s="3">
        <v>5</v>
      </c>
      <c r="C27" s="3">
        <v>23</v>
      </c>
      <c r="D27" s="3">
        <v>28</v>
      </c>
      <c r="F27" s="2" t="s">
        <v>9</v>
      </c>
      <c r="G27" s="3">
        <v>26</v>
      </c>
      <c r="H27" s="3">
        <v>2</v>
      </c>
      <c r="I27" s="3"/>
      <c r="J27" s="3">
        <v>28</v>
      </c>
    </row>
    <row r="28" spans="1:10" x14ac:dyDescent="0.25">
      <c r="A28" s="2" t="s">
        <v>240</v>
      </c>
      <c r="B28" s="3">
        <v>9</v>
      </c>
      <c r="C28" s="3">
        <v>2</v>
      </c>
      <c r="D28" s="3">
        <v>11</v>
      </c>
      <c r="F28" s="2" t="s">
        <v>240</v>
      </c>
      <c r="G28" s="3">
        <v>11</v>
      </c>
      <c r="H28" s="3"/>
      <c r="I28" s="3"/>
      <c r="J28" s="3">
        <v>11</v>
      </c>
    </row>
    <row r="29" spans="1:10" x14ac:dyDescent="0.25">
      <c r="A29" s="2" t="s">
        <v>264</v>
      </c>
      <c r="B29" s="3">
        <v>28</v>
      </c>
      <c r="C29" s="3">
        <v>37</v>
      </c>
      <c r="D29" s="3">
        <v>65</v>
      </c>
      <c r="F29" s="2" t="s">
        <v>264</v>
      </c>
      <c r="G29" s="3">
        <v>59</v>
      </c>
      <c r="H29" s="3">
        <v>3</v>
      </c>
      <c r="I29" s="3">
        <v>3</v>
      </c>
      <c r="J29" s="3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688"/>
  <sheetViews>
    <sheetView showGridLines="0" tabSelected="1" topLeftCell="N1" zoomScale="85" zoomScaleNormal="85" workbookViewId="0">
      <pane ySplit="1" topLeftCell="A673" activePane="bottomLeft" state="frozen"/>
      <selection pane="bottomLeft" activeCell="U632" sqref="U632"/>
    </sheetView>
  </sheetViews>
  <sheetFormatPr baseColWidth="10" defaultRowHeight="38.25" customHeight="1" x14ac:dyDescent="0.2"/>
  <cols>
    <col min="1" max="1" width="26" style="27" hidden="1" customWidth="1"/>
    <col min="2" max="3" width="19.7109375" style="33" customWidth="1"/>
    <col min="4" max="4" width="8.42578125" style="33" bestFit="1" customWidth="1"/>
    <col min="5" max="5" width="44.5703125" style="30" customWidth="1"/>
    <col min="6" max="6" width="72.140625" style="30" customWidth="1"/>
    <col min="7" max="7" width="85.7109375" style="30" customWidth="1"/>
    <col min="8" max="8" width="61.42578125" style="33" customWidth="1"/>
    <col min="9" max="9" width="65.85546875" style="10" customWidth="1"/>
    <col min="10" max="10" width="49.42578125" style="33" customWidth="1"/>
    <col min="11" max="11" width="5.5703125" style="33" customWidth="1"/>
    <col min="12" max="12" width="38.5703125" style="33" bestFit="1" customWidth="1"/>
    <col min="13" max="13" width="32.85546875" style="30" bestFit="1" customWidth="1"/>
    <col min="14" max="14" width="16.5703125" style="30" bestFit="1" customWidth="1"/>
    <col min="15" max="15" width="19.85546875" style="30" bestFit="1" customWidth="1"/>
    <col min="16" max="16" width="16.85546875" style="30" customWidth="1"/>
    <col min="17" max="18" width="26.28515625" style="33" bestFit="1" customWidth="1"/>
    <col min="19" max="19" width="25.5703125" style="33" customWidth="1"/>
    <col min="20" max="20" width="22.42578125" style="33" customWidth="1"/>
    <col min="21" max="21" width="11.85546875" style="33" customWidth="1"/>
    <col min="22" max="22" width="11.42578125" style="33" customWidth="1"/>
    <col min="23" max="16384" width="11.42578125" style="33"/>
  </cols>
  <sheetData>
    <row r="1" spans="1:54" s="24" customFormat="1" ht="38.25" customHeight="1" x14ac:dyDescent="0.25">
      <c r="A1" s="23"/>
      <c r="B1" s="24" t="s">
        <v>246</v>
      </c>
      <c r="C1" s="24" t="s">
        <v>1163</v>
      </c>
      <c r="D1" s="24" t="s">
        <v>214</v>
      </c>
      <c r="E1" s="25" t="s">
        <v>4</v>
      </c>
      <c r="F1" s="25" t="s">
        <v>273</v>
      </c>
      <c r="G1" s="25" t="s">
        <v>336</v>
      </c>
      <c r="H1" s="25" t="s">
        <v>15</v>
      </c>
      <c r="I1" s="25" t="s">
        <v>344</v>
      </c>
      <c r="J1" s="25" t="s">
        <v>338</v>
      </c>
      <c r="K1" s="24" t="s">
        <v>0</v>
      </c>
      <c r="L1" s="24" t="s">
        <v>247</v>
      </c>
      <c r="M1" s="25" t="s">
        <v>16</v>
      </c>
      <c r="N1" s="25" t="s">
        <v>272</v>
      </c>
      <c r="O1" s="25" t="s">
        <v>464</v>
      </c>
      <c r="P1" s="25" t="s">
        <v>215</v>
      </c>
      <c r="Q1" s="25" t="s">
        <v>274</v>
      </c>
      <c r="R1" s="25" t="s">
        <v>465</v>
      </c>
      <c r="S1" s="24" t="s">
        <v>1</v>
      </c>
      <c r="T1" s="24" t="s">
        <v>3</v>
      </c>
      <c r="U1" s="24" t="s">
        <v>2</v>
      </c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</row>
    <row r="2" spans="1:54" ht="27" customHeight="1" x14ac:dyDescent="0.25">
      <c r="B2" s="28" t="s">
        <v>939</v>
      </c>
      <c r="C2" s="28"/>
      <c r="D2" s="29" t="s">
        <v>212</v>
      </c>
      <c r="E2" s="30" t="s">
        <v>875</v>
      </c>
      <c r="F2" s="30" t="s">
        <v>876</v>
      </c>
      <c r="G2" s="30" t="s">
        <v>901</v>
      </c>
      <c r="H2" s="31" t="s">
        <v>961</v>
      </c>
      <c r="I2" s="32" t="s">
        <v>959</v>
      </c>
      <c r="J2" s="31" t="s">
        <v>960</v>
      </c>
      <c r="K2" s="28" t="s">
        <v>10</v>
      </c>
      <c r="L2" s="33" t="s">
        <v>200</v>
      </c>
      <c r="M2" s="28" t="s">
        <v>267</v>
      </c>
      <c r="N2" s="28" t="s">
        <v>306</v>
      </c>
      <c r="O2" s="28" t="s">
        <v>466</v>
      </c>
      <c r="P2" s="28"/>
      <c r="Q2" s="28"/>
      <c r="R2" s="28"/>
      <c r="S2" s="29" t="s">
        <v>240</v>
      </c>
      <c r="T2" s="34" t="s">
        <v>936</v>
      </c>
      <c r="U2" s="29" t="s">
        <v>7</v>
      </c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</row>
    <row r="3" spans="1:54" s="37" customFormat="1" ht="27" customHeight="1" x14ac:dyDescent="0.25">
      <c r="A3" s="36"/>
      <c r="B3" s="28" t="s">
        <v>940</v>
      </c>
      <c r="C3" s="28"/>
      <c r="D3" s="29" t="s">
        <v>212</v>
      </c>
      <c r="E3" s="30" t="s">
        <v>854</v>
      </c>
      <c r="F3" s="30" t="s">
        <v>855</v>
      </c>
      <c r="G3" s="30" t="s">
        <v>896</v>
      </c>
      <c r="H3" s="31" t="s">
        <v>961</v>
      </c>
      <c r="I3" s="32" t="s">
        <v>959</v>
      </c>
      <c r="J3" s="31" t="s">
        <v>960</v>
      </c>
      <c r="K3" s="28" t="s">
        <v>10</v>
      </c>
      <c r="L3" s="33" t="s">
        <v>200</v>
      </c>
      <c r="M3" s="28" t="s">
        <v>267</v>
      </c>
      <c r="N3" s="28" t="s">
        <v>306</v>
      </c>
      <c r="O3" s="28" t="s">
        <v>466</v>
      </c>
      <c r="P3" s="28"/>
      <c r="Q3" s="28"/>
      <c r="R3" s="28"/>
      <c r="S3" s="29" t="s">
        <v>240</v>
      </c>
      <c r="T3" s="34" t="s">
        <v>936</v>
      </c>
      <c r="U3" s="29" t="s">
        <v>7</v>
      </c>
    </row>
    <row r="4" spans="1:54" ht="27" customHeight="1" x14ac:dyDescent="0.25">
      <c r="B4" s="28" t="s">
        <v>941</v>
      </c>
      <c r="C4" s="28"/>
      <c r="D4" s="29" t="s">
        <v>212</v>
      </c>
      <c r="E4" s="30" t="s">
        <v>685</v>
      </c>
      <c r="F4" s="30" t="s">
        <v>741</v>
      </c>
      <c r="G4" s="30" t="s">
        <v>742</v>
      </c>
      <c r="H4" s="31" t="s">
        <v>961</v>
      </c>
      <c r="I4" s="32" t="s">
        <v>959</v>
      </c>
      <c r="J4" s="31" t="s">
        <v>960</v>
      </c>
      <c r="K4" s="28" t="s">
        <v>10</v>
      </c>
      <c r="L4" s="33" t="s">
        <v>200</v>
      </c>
      <c r="M4" s="28" t="s">
        <v>267</v>
      </c>
      <c r="N4" s="28" t="s">
        <v>306</v>
      </c>
      <c r="O4" s="28" t="s">
        <v>466</v>
      </c>
      <c r="P4" s="28"/>
      <c r="Q4" s="28"/>
      <c r="R4" s="28"/>
      <c r="S4" s="29" t="s">
        <v>240</v>
      </c>
      <c r="T4" s="34" t="s">
        <v>936</v>
      </c>
      <c r="U4" s="29" t="s">
        <v>7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</row>
    <row r="5" spans="1:54" ht="27" customHeight="1" x14ac:dyDescent="0.25">
      <c r="B5" s="28" t="s">
        <v>943</v>
      </c>
      <c r="C5" s="28"/>
      <c r="D5" s="29" t="s">
        <v>212</v>
      </c>
      <c r="E5" s="30" t="s">
        <v>173</v>
      </c>
      <c r="F5" s="30" t="s">
        <v>832</v>
      </c>
      <c r="G5" s="30" t="s">
        <v>366</v>
      </c>
      <c r="H5" s="31" t="s">
        <v>961</v>
      </c>
      <c r="I5" s="32" t="s">
        <v>959</v>
      </c>
      <c r="J5" s="31" t="s">
        <v>960</v>
      </c>
      <c r="K5" s="28" t="s">
        <v>10</v>
      </c>
      <c r="L5" s="33" t="s">
        <v>200</v>
      </c>
      <c r="M5" s="28" t="s">
        <v>267</v>
      </c>
      <c r="N5" s="28" t="s">
        <v>306</v>
      </c>
      <c r="O5" s="28" t="s">
        <v>466</v>
      </c>
      <c r="P5" s="28"/>
      <c r="Q5" s="28"/>
      <c r="R5" s="28"/>
      <c r="S5" s="29" t="s">
        <v>240</v>
      </c>
      <c r="T5" s="34" t="s">
        <v>936</v>
      </c>
      <c r="U5" s="29" t="s">
        <v>7</v>
      </c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</row>
    <row r="6" spans="1:54" ht="27" customHeight="1" x14ac:dyDescent="0.25">
      <c r="B6" s="28" t="s">
        <v>944</v>
      </c>
      <c r="C6" s="28"/>
      <c r="D6" s="29" t="s">
        <v>212</v>
      </c>
      <c r="E6" s="30" t="s">
        <v>945</v>
      </c>
      <c r="F6" s="30" t="s">
        <v>953</v>
      </c>
      <c r="G6" s="30" t="s">
        <v>962</v>
      </c>
      <c r="H6" s="31" t="s">
        <v>961</v>
      </c>
      <c r="I6" s="32" t="s">
        <v>959</v>
      </c>
      <c r="J6" s="31" t="s">
        <v>960</v>
      </c>
      <c r="K6" s="28" t="s">
        <v>10</v>
      </c>
      <c r="L6" s="33" t="s">
        <v>200</v>
      </c>
      <c r="M6" s="28" t="s">
        <v>267</v>
      </c>
      <c r="N6" s="28" t="s">
        <v>306</v>
      </c>
      <c r="O6" s="28" t="s">
        <v>466</v>
      </c>
      <c r="P6" s="28"/>
      <c r="Q6" s="28"/>
      <c r="R6" s="28"/>
      <c r="S6" s="29" t="s">
        <v>240</v>
      </c>
      <c r="T6" s="34" t="s">
        <v>936</v>
      </c>
      <c r="U6" s="29" t="s">
        <v>7</v>
      </c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</row>
    <row r="7" spans="1:54" ht="27" customHeight="1" x14ac:dyDescent="0.25">
      <c r="B7" s="28" t="s">
        <v>226</v>
      </c>
      <c r="C7" s="28"/>
      <c r="D7" s="29" t="s">
        <v>213</v>
      </c>
      <c r="E7" s="28" t="s">
        <v>103</v>
      </c>
      <c r="F7" s="28" t="s">
        <v>275</v>
      </c>
      <c r="G7" s="28" t="s">
        <v>337</v>
      </c>
      <c r="H7" s="30" t="s">
        <v>185</v>
      </c>
      <c r="I7" s="30" t="s">
        <v>381</v>
      </c>
      <c r="J7" s="30" t="s">
        <v>339</v>
      </c>
      <c r="K7" s="28" t="s">
        <v>10</v>
      </c>
      <c r="L7" s="29" t="s">
        <v>200</v>
      </c>
      <c r="M7" s="28" t="s">
        <v>267</v>
      </c>
      <c r="N7" s="28" t="s">
        <v>306</v>
      </c>
      <c r="O7" s="28" t="s">
        <v>466</v>
      </c>
      <c r="P7" s="28"/>
      <c r="Q7" s="28"/>
      <c r="R7" s="28"/>
      <c r="S7" s="29" t="s">
        <v>9</v>
      </c>
      <c r="T7" s="34" t="s">
        <v>256</v>
      </c>
      <c r="U7" s="29" t="s">
        <v>7</v>
      </c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</row>
    <row r="8" spans="1:54" ht="27" customHeight="1" x14ac:dyDescent="0.25">
      <c r="B8" s="28" t="s">
        <v>22</v>
      </c>
      <c r="C8" s="28"/>
      <c r="D8" s="29" t="s">
        <v>212</v>
      </c>
      <c r="E8" s="28" t="s">
        <v>137</v>
      </c>
      <c r="F8" s="28" t="s">
        <v>280</v>
      </c>
      <c r="G8" s="28" t="s">
        <v>340</v>
      </c>
      <c r="H8" s="31" t="s">
        <v>190</v>
      </c>
      <c r="I8" s="31" t="s">
        <v>382</v>
      </c>
      <c r="J8" s="31" t="s">
        <v>341</v>
      </c>
      <c r="K8" s="30" t="s">
        <v>10</v>
      </c>
      <c r="L8" s="29" t="s">
        <v>200</v>
      </c>
      <c r="M8" s="28" t="s">
        <v>267</v>
      </c>
      <c r="N8" s="28" t="s">
        <v>306</v>
      </c>
      <c r="O8" s="28" t="s">
        <v>466</v>
      </c>
      <c r="P8" s="28"/>
      <c r="Q8" s="28"/>
      <c r="R8" s="28"/>
      <c r="S8" s="29" t="s">
        <v>240</v>
      </c>
      <c r="T8" s="34" t="s">
        <v>256</v>
      </c>
      <c r="U8" s="29" t="s">
        <v>7</v>
      </c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</row>
    <row r="9" spans="1:54" ht="27" customHeight="1" x14ac:dyDescent="0.25">
      <c r="B9" s="28" t="s">
        <v>675</v>
      </c>
      <c r="C9" s="28"/>
      <c r="D9" s="29" t="s">
        <v>212</v>
      </c>
      <c r="E9" s="30" t="s">
        <v>676</v>
      </c>
      <c r="F9" s="30" t="s">
        <v>729</v>
      </c>
      <c r="G9" s="30" t="s">
        <v>735</v>
      </c>
      <c r="H9" s="31" t="s">
        <v>105</v>
      </c>
      <c r="I9" s="32" t="s">
        <v>665</v>
      </c>
      <c r="J9" s="31" t="s">
        <v>362</v>
      </c>
      <c r="K9" s="28" t="s">
        <v>10</v>
      </c>
      <c r="L9" s="30" t="s">
        <v>200</v>
      </c>
      <c r="M9" s="28" t="s">
        <v>707</v>
      </c>
      <c r="N9" s="28" t="s">
        <v>306</v>
      </c>
      <c r="O9" s="28" t="s">
        <v>466</v>
      </c>
      <c r="P9" s="28"/>
      <c r="Q9" s="28"/>
      <c r="R9" s="28"/>
      <c r="S9" s="29" t="s">
        <v>242</v>
      </c>
      <c r="T9" s="34" t="s">
        <v>674</v>
      </c>
      <c r="U9" s="29" t="s">
        <v>7</v>
      </c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</row>
    <row r="10" spans="1:54" ht="27" customHeight="1" x14ac:dyDescent="0.25">
      <c r="B10" s="28" t="s">
        <v>677</v>
      </c>
      <c r="C10" s="28"/>
      <c r="D10" s="29" t="s">
        <v>212</v>
      </c>
      <c r="E10" s="30" t="s">
        <v>678</v>
      </c>
      <c r="F10" s="30" t="s">
        <v>736</v>
      </c>
      <c r="G10" s="30" t="s">
        <v>737</v>
      </c>
      <c r="H10" s="31" t="s">
        <v>105</v>
      </c>
      <c r="I10" s="32" t="s">
        <v>665</v>
      </c>
      <c r="J10" s="31" t="s">
        <v>362</v>
      </c>
      <c r="K10" s="28" t="s">
        <v>10</v>
      </c>
      <c r="L10" s="30" t="s">
        <v>200</v>
      </c>
      <c r="M10" s="28" t="s">
        <v>707</v>
      </c>
      <c r="N10" s="28" t="s">
        <v>306</v>
      </c>
      <c r="O10" s="28" t="s">
        <v>466</v>
      </c>
      <c r="P10" s="28"/>
      <c r="Q10" s="28"/>
      <c r="R10" s="28"/>
      <c r="S10" s="29" t="s">
        <v>242</v>
      </c>
      <c r="T10" s="34" t="s">
        <v>674</v>
      </c>
      <c r="U10" s="29" t="s">
        <v>7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</row>
    <row r="11" spans="1:54" ht="27" customHeight="1" x14ac:dyDescent="0.25">
      <c r="B11" s="28" t="s">
        <v>680</v>
      </c>
      <c r="C11" s="28"/>
      <c r="D11" s="29" t="s">
        <v>212</v>
      </c>
      <c r="E11" s="30" t="s">
        <v>162</v>
      </c>
      <c r="F11" s="30" t="s">
        <v>296</v>
      </c>
      <c r="G11" s="30" t="s">
        <v>365</v>
      </c>
      <c r="H11" s="31" t="s">
        <v>105</v>
      </c>
      <c r="I11" s="32" t="s">
        <v>665</v>
      </c>
      <c r="J11" s="31" t="s">
        <v>362</v>
      </c>
      <c r="K11" s="28" t="s">
        <v>10</v>
      </c>
      <c r="L11" s="30" t="s">
        <v>200</v>
      </c>
      <c r="M11" s="28" t="s">
        <v>707</v>
      </c>
      <c r="N11" s="28" t="s">
        <v>306</v>
      </c>
      <c r="O11" s="28" t="s">
        <v>466</v>
      </c>
      <c r="P11" s="28"/>
      <c r="Q11" s="28"/>
      <c r="R11" s="28"/>
      <c r="S11" s="29" t="s">
        <v>242</v>
      </c>
      <c r="T11" s="34" t="s">
        <v>674</v>
      </c>
      <c r="U11" s="29" t="s">
        <v>7</v>
      </c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</row>
    <row r="12" spans="1:54" ht="27" customHeight="1" x14ac:dyDescent="0.25">
      <c r="B12" s="28" t="s">
        <v>686</v>
      </c>
      <c r="C12" s="28"/>
      <c r="D12" s="29" t="s">
        <v>212</v>
      </c>
      <c r="E12" s="30" t="s">
        <v>687</v>
      </c>
      <c r="F12" s="30" t="s">
        <v>730</v>
      </c>
      <c r="G12" s="30" t="s">
        <v>743</v>
      </c>
      <c r="H12" s="31" t="s">
        <v>105</v>
      </c>
      <c r="I12" s="32" t="s">
        <v>665</v>
      </c>
      <c r="J12" s="31" t="s">
        <v>362</v>
      </c>
      <c r="K12" s="28" t="s">
        <v>10</v>
      </c>
      <c r="L12" s="30" t="s">
        <v>200</v>
      </c>
      <c r="M12" s="28" t="s">
        <v>707</v>
      </c>
      <c r="N12" s="28" t="s">
        <v>306</v>
      </c>
      <c r="O12" s="28" t="s">
        <v>466</v>
      </c>
      <c r="P12" s="28"/>
      <c r="Q12" s="28"/>
      <c r="R12" s="28"/>
      <c r="S12" s="29" t="s">
        <v>242</v>
      </c>
      <c r="T12" s="34" t="s">
        <v>674</v>
      </c>
      <c r="U12" s="29" t="s">
        <v>7</v>
      </c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spans="1:54" ht="27" customHeight="1" x14ac:dyDescent="0.25">
      <c r="B13" s="28" t="s">
        <v>688</v>
      </c>
      <c r="C13" s="28"/>
      <c r="D13" s="29" t="s">
        <v>212</v>
      </c>
      <c r="E13" s="30" t="s">
        <v>689</v>
      </c>
      <c r="F13" s="30" t="s">
        <v>744</v>
      </c>
      <c r="G13" s="30" t="s">
        <v>745</v>
      </c>
      <c r="H13" s="31" t="s">
        <v>105</v>
      </c>
      <c r="I13" s="32" t="s">
        <v>665</v>
      </c>
      <c r="J13" s="31" t="s">
        <v>362</v>
      </c>
      <c r="K13" s="28" t="s">
        <v>10</v>
      </c>
      <c r="L13" s="30" t="s">
        <v>200</v>
      </c>
      <c r="M13" s="28" t="s">
        <v>707</v>
      </c>
      <c r="N13" s="28" t="s">
        <v>306</v>
      </c>
      <c r="O13" s="28" t="s">
        <v>466</v>
      </c>
      <c r="P13" s="28"/>
      <c r="Q13" s="28"/>
      <c r="R13" s="28"/>
      <c r="S13" s="29" t="s">
        <v>242</v>
      </c>
      <c r="T13" s="34" t="s">
        <v>674</v>
      </c>
      <c r="U13" s="29" t="s">
        <v>7</v>
      </c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</row>
    <row r="14" spans="1:54" ht="27" customHeight="1" x14ac:dyDescent="0.25">
      <c r="B14" s="28" t="s">
        <v>690</v>
      </c>
      <c r="C14" s="28"/>
      <c r="D14" s="29" t="s">
        <v>212</v>
      </c>
      <c r="E14" s="30" t="s">
        <v>691</v>
      </c>
      <c r="F14" s="30" t="s">
        <v>746</v>
      </c>
      <c r="G14" s="30" t="s">
        <v>747</v>
      </c>
      <c r="H14" s="31" t="s">
        <v>105</v>
      </c>
      <c r="I14" s="32" t="s">
        <v>665</v>
      </c>
      <c r="J14" s="31" t="s">
        <v>362</v>
      </c>
      <c r="K14" s="28" t="s">
        <v>10</v>
      </c>
      <c r="L14" s="30" t="s">
        <v>200</v>
      </c>
      <c r="M14" s="28" t="s">
        <v>707</v>
      </c>
      <c r="N14" s="28" t="s">
        <v>306</v>
      </c>
      <c r="O14" s="28" t="s">
        <v>466</v>
      </c>
      <c r="P14" s="28"/>
      <c r="Q14" s="28"/>
      <c r="R14" s="28"/>
      <c r="S14" s="29" t="s">
        <v>242</v>
      </c>
      <c r="T14" s="34" t="s">
        <v>674</v>
      </c>
      <c r="U14" s="29" t="s">
        <v>7</v>
      </c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</row>
    <row r="15" spans="1:54" s="37" customFormat="1" ht="27" customHeight="1" x14ac:dyDescent="0.25">
      <c r="A15" s="36"/>
      <c r="B15" s="28" t="s">
        <v>692</v>
      </c>
      <c r="C15" s="28"/>
      <c r="D15" s="29" t="s">
        <v>212</v>
      </c>
      <c r="E15" s="30" t="s">
        <v>121</v>
      </c>
      <c r="F15" s="30" t="s">
        <v>297</v>
      </c>
      <c r="G15" s="30" t="s">
        <v>731</v>
      </c>
      <c r="H15" s="31" t="s">
        <v>105</v>
      </c>
      <c r="I15" s="32" t="s">
        <v>665</v>
      </c>
      <c r="J15" s="31" t="s">
        <v>362</v>
      </c>
      <c r="K15" s="28" t="s">
        <v>10</v>
      </c>
      <c r="L15" s="30" t="s">
        <v>200</v>
      </c>
      <c r="M15" s="28" t="s">
        <v>707</v>
      </c>
      <c r="N15" s="28" t="s">
        <v>306</v>
      </c>
      <c r="O15" s="28" t="s">
        <v>466</v>
      </c>
      <c r="P15" s="28"/>
      <c r="Q15" s="28"/>
      <c r="R15" s="28"/>
      <c r="S15" s="29" t="s">
        <v>242</v>
      </c>
      <c r="T15" s="34" t="s">
        <v>674</v>
      </c>
      <c r="U15" s="29" t="s">
        <v>7</v>
      </c>
    </row>
    <row r="16" spans="1:54" ht="27" customHeight="1" x14ac:dyDescent="0.25">
      <c r="B16" s="28" t="s">
        <v>701</v>
      </c>
      <c r="C16" s="28"/>
      <c r="D16" s="29" t="s">
        <v>213</v>
      </c>
      <c r="E16" s="30" t="s">
        <v>756</v>
      </c>
      <c r="F16" s="30" t="s">
        <v>757</v>
      </c>
      <c r="G16" s="30" t="s">
        <v>758</v>
      </c>
      <c r="H16" s="31" t="s">
        <v>105</v>
      </c>
      <c r="I16" s="32" t="s">
        <v>665</v>
      </c>
      <c r="J16" s="31" t="s">
        <v>362</v>
      </c>
      <c r="K16" s="28" t="s">
        <v>10</v>
      </c>
      <c r="L16" s="30" t="s">
        <v>200</v>
      </c>
      <c r="M16" s="28" t="s">
        <v>707</v>
      </c>
      <c r="N16" s="28" t="s">
        <v>306</v>
      </c>
      <c r="O16" s="28" t="s">
        <v>466</v>
      </c>
      <c r="P16" s="28"/>
      <c r="Q16" s="28"/>
      <c r="R16" s="28"/>
      <c r="S16" s="29" t="s">
        <v>242</v>
      </c>
      <c r="T16" s="34" t="s">
        <v>674</v>
      </c>
      <c r="U16" s="29" t="s">
        <v>7</v>
      </c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spans="2:54" ht="27" customHeight="1" x14ac:dyDescent="0.25">
      <c r="B17" s="28" t="s">
        <v>704</v>
      </c>
      <c r="C17" s="28"/>
      <c r="D17" s="29" t="s">
        <v>213</v>
      </c>
      <c r="E17" s="30" t="s">
        <v>705</v>
      </c>
      <c r="F17" s="30" t="s">
        <v>762</v>
      </c>
      <c r="G17" s="30" t="s">
        <v>763</v>
      </c>
      <c r="H17" s="31" t="s">
        <v>105</v>
      </c>
      <c r="I17" s="32" t="s">
        <v>665</v>
      </c>
      <c r="J17" s="31" t="s">
        <v>362</v>
      </c>
      <c r="K17" s="28" t="s">
        <v>10</v>
      </c>
      <c r="L17" s="30" t="s">
        <v>200</v>
      </c>
      <c r="M17" s="28" t="s">
        <v>707</v>
      </c>
      <c r="N17" s="28" t="s">
        <v>306</v>
      </c>
      <c r="O17" s="28" t="s">
        <v>466</v>
      </c>
      <c r="P17" s="28"/>
      <c r="Q17" s="28"/>
      <c r="R17" s="28"/>
      <c r="S17" s="29" t="s">
        <v>242</v>
      </c>
      <c r="T17" s="34" t="s">
        <v>674</v>
      </c>
      <c r="U17" s="29" t="s">
        <v>7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</row>
    <row r="18" spans="2:54" ht="27" customHeight="1" x14ac:dyDescent="0.25">
      <c r="B18" s="28" t="s">
        <v>706</v>
      </c>
      <c r="C18" s="28"/>
      <c r="D18" s="29" t="s">
        <v>213</v>
      </c>
      <c r="E18" s="30" t="s">
        <v>764</v>
      </c>
      <c r="F18" s="30" t="s">
        <v>765</v>
      </c>
      <c r="G18" s="30" t="s">
        <v>766</v>
      </c>
      <c r="H18" s="31" t="s">
        <v>105</v>
      </c>
      <c r="I18" s="32" t="s">
        <v>665</v>
      </c>
      <c r="J18" s="31" t="s">
        <v>362</v>
      </c>
      <c r="K18" s="28" t="s">
        <v>10</v>
      </c>
      <c r="L18" s="30" t="s">
        <v>200</v>
      </c>
      <c r="M18" s="28" t="s">
        <v>707</v>
      </c>
      <c r="N18" s="28" t="s">
        <v>306</v>
      </c>
      <c r="O18" s="28" t="s">
        <v>466</v>
      </c>
      <c r="P18" s="28"/>
      <c r="Q18" s="28"/>
      <c r="R18" s="28"/>
      <c r="S18" s="29" t="s">
        <v>242</v>
      </c>
      <c r="T18" s="34" t="s">
        <v>674</v>
      </c>
      <c r="U18" s="29" t="s">
        <v>7</v>
      </c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</row>
    <row r="19" spans="2:54" ht="27" customHeight="1" x14ac:dyDescent="0.25">
      <c r="B19" s="28" t="s">
        <v>782</v>
      </c>
      <c r="C19" s="28"/>
      <c r="D19" s="29" t="s">
        <v>213</v>
      </c>
      <c r="E19" s="30" t="s">
        <v>783</v>
      </c>
      <c r="F19" s="30" t="s">
        <v>808</v>
      </c>
      <c r="G19" s="30" t="s">
        <v>809</v>
      </c>
      <c r="H19" s="31" t="s">
        <v>105</v>
      </c>
      <c r="I19" s="32" t="s">
        <v>665</v>
      </c>
      <c r="J19" s="31" t="s">
        <v>362</v>
      </c>
      <c r="K19" s="28" t="s">
        <v>10</v>
      </c>
      <c r="L19" s="33" t="s">
        <v>200</v>
      </c>
      <c r="M19" s="28" t="s">
        <v>267</v>
      </c>
      <c r="N19" s="28" t="s">
        <v>306</v>
      </c>
      <c r="O19" s="28" t="s">
        <v>466</v>
      </c>
      <c r="P19" s="28"/>
      <c r="Q19" s="28"/>
      <c r="R19" s="28"/>
      <c r="S19" s="29" t="s">
        <v>6</v>
      </c>
      <c r="T19" s="34" t="s">
        <v>818</v>
      </c>
      <c r="U19" s="29" t="s">
        <v>7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</row>
    <row r="20" spans="2:54" ht="27" customHeight="1" x14ac:dyDescent="0.25">
      <c r="B20" s="28" t="s">
        <v>227</v>
      </c>
      <c r="C20" s="28"/>
      <c r="D20" s="29" t="s">
        <v>213</v>
      </c>
      <c r="E20" s="28" t="s">
        <v>244</v>
      </c>
      <c r="F20" s="28" t="s">
        <v>276</v>
      </c>
      <c r="G20" s="28" t="s">
        <v>342</v>
      </c>
      <c r="H20" s="30" t="s">
        <v>102</v>
      </c>
      <c r="I20" s="30" t="s">
        <v>345</v>
      </c>
      <c r="J20" s="30" t="s">
        <v>343</v>
      </c>
      <c r="K20" s="28" t="s">
        <v>10</v>
      </c>
      <c r="L20" s="29" t="s">
        <v>200</v>
      </c>
      <c r="M20" s="28" t="s">
        <v>267</v>
      </c>
      <c r="N20" s="28" t="s">
        <v>306</v>
      </c>
      <c r="O20" s="28" t="s">
        <v>466</v>
      </c>
      <c r="P20" s="28"/>
      <c r="Q20" s="28"/>
      <c r="R20" s="28"/>
      <c r="S20" s="29" t="s">
        <v>9</v>
      </c>
      <c r="T20" s="34" t="s">
        <v>256</v>
      </c>
      <c r="U20" s="29" t="s">
        <v>7</v>
      </c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</row>
    <row r="21" spans="2:54" ht="27" customHeight="1" x14ac:dyDescent="0.25">
      <c r="B21" s="28" t="s">
        <v>988</v>
      </c>
      <c r="C21" s="28"/>
      <c r="D21" s="29" t="s">
        <v>212</v>
      </c>
      <c r="E21" s="30" t="s">
        <v>989</v>
      </c>
      <c r="F21" s="30" t="s">
        <v>1032</v>
      </c>
      <c r="G21" s="30" t="s">
        <v>1033</v>
      </c>
      <c r="H21" s="31" t="s">
        <v>102</v>
      </c>
      <c r="I21" s="32" t="s">
        <v>345</v>
      </c>
      <c r="J21" s="31" t="s">
        <v>343</v>
      </c>
      <c r="K21" s="28" t="s">
        <v>10</v>
      </c>
      <c r="L21" s="33" t="s">
        <v>200</v>
      </c>
      <c r="M21" s="28" t="s">
        <v>267</v>
      </c>
      <c r="N21" s="28" t="s">
        <v>306</v>
      </c>
      <c r="O21" s="28" t="s">
        <v>466</v>
      </c>
      <c r="P21" s="28"/>
      <c r="Q21" s="28"/>
      <c r="R21" s="28"/>
      <c r="S21" s="29" t="s">
        <v>9</v>
      </c>
      <c r="T21" s="34" t="s">
        <v>971</v>
      </c>
      <c r="U21" s="29" t="s">
        <v>7</v>
      </c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</row>
    <row r="22" spans="2:54" ht="27" customHeight="1" x14ac:dyDescent="0.25">
      <c r="B22" s="28" t="s">
        <v>990</v>
      </c>
      <c r="C22" s="28"/>
      <c r="D22" s="29" t="s">
        <v>212</v>
      </c>
      <c r="E22" s="30" t="s">
        <v>991</v>
      </c>
      <c r="F22" s="30" t="s">
        <v>1034</v>
      </c>
      <c r="G22" s="30" t="s">
        <v>1035</v>
      </c>
      <c r="H22" s="31" t="s">
        <v>102</v>
      </c>
      <c r="I22" s="32" t="s">
        <v>345</v>
      </c>
      <c r="J22" s="31" t="s">
        <v>343</v>
      </c>
      <c r="K22" s="28" t="s">
        <v>10</v>
      </c>
      <c r="L22" s="33" t="s">
        <v>200</v>
      </c>
      <c r="M22" s="28" t="s">
        <v>267</v>
      </c>
      <c r="N22" s="28" t="s">
        <v>306</v>
      </c>
      <c r="O22" s="28" t="s">
        <v>466</v>
      </c>
      <c r="P22" s="28"/>
      <c r="Q22" s="28"/>
      <c r="R22" s="28"/>
      <c r="S22" s="29" t="s">
        <v>9</v>
      </c>
      <c r="T22" s="34" t="s">
        <v>971</v>
      </c>
      <c r="U22" s="29" t="s">
        <v>7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</row>
    <row r="23" spans="2:54" ht="27" customHeight="1" x14ac:dyDescent="0.25">
      <c r="B23" s="28" t="s">
        <v>1002</v>
      </c>
      <c r="C23" s="28"/>
      <c r="D23" s="29" t="s">
        <v>212</v>
      </c>
      <c r="E23" s="30" t="s">
        <v>1003</v>
      </c>
      <c r="F23" s="30" t="s">
        <v>1040</v>
      </c>
      <c r="G23" s="30" t="s">
        <v>1041</v>
      </c>
      <c r="H23" s="31" t="s">
        <v>102</v>
      </c>
      <c r="I23" s="32" t="s">
        <v>345</v>
      </c>
      <c r="J23" s="31" t="s">
        <v>343</v>
      </c>
      <c r="K23" s="28" t="s">
        <v>10</v>
      </c>
      <c r="L23" s="33" t="s">
        <v>200</v>
      </c>
      <c r="M23" s="28" t="s">
        <v>267</v>
      </c>
      <c r="N23" s="28" t="s">
        <v>306</v>
      </c>
      <c r="O23" s="28" t="s">
        <v>466</v>
      </c>
      <c r="P23" s="28"/>
      <c r="Q23" s="28"/>
      <c r="R23" s="28"/>
      <c r="S23" s="29" t="s">
        <v>9</v>
      </c>
      <c r="T23" s="34" t="s">
        <v>971</v>
      </c>
      <c r="U23" s="29" t="s">
        <v>1110</v>
      </c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</row>
    <row r="24" spans="2:54" ht="27" customHeight="1" x14ac:dyDescent="0.25">
      <c r="B24" s="38" t="s">
        <v>1005</v>
      </c>
      <c r="C24" s="38"/>
      <c r="D24" s="29" t="s">
        <v>213</v>
      </c>
      <c r="E24" s="30" t="s">
        <v>1006</v>
      </c>
      <c r="F24" s="30" t="s">
        <v>1042</v>
      </c>
      <c r="G24" s="30" t="s">
        <v>1043</v>
      </c>
      <c r="H24" s="31" t="s">
        <v>102</v>
      </c>
      <c r="I24" s="32" t="s">
        <v>345</v>
      </c>
      <c r="J24" s="31" t="s">
        <v>343</v>
      </c>
      <c r="K24" s="28" t="s">
        <v>10</v>
      </c>
      <c r="L24" s="33" t="s">
        <v>200</v>
      </c>
      <c r="M24" s="28" t="s">
        <v>269</v>
      </c>
      <c r="N24" s="28" t="s">
        <v>308</v>
      </c>
      <c r="O24" s="28" t="s">
        <v>468</v>
      </c>
      <c r="P24" s="28"/>
      <c r="Q24" s="28"/>
      <c r="R24" s="28"/>
      <c r="S24" s="29" t="s">
        <v>9</v>
      </c>
      <c r="T24" s="34" t="s">
        <v>971</v>
      </c>
      <c r="U24" s="29" t="s">
        <v>1110</v>
      </c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</row>
    <row r="25" spans="2:54" ht="27" customHeight="1" x14ac:dyDescent="0.25">
      <c r="B25" s="38" t="s">
        <v>1011</v>
      </c>
      <c r="C25" s="38"/>
      <c r="D25" s="29" t="s">
        <v>213</v>
      </c>
      <c r="E25" s="30" t="s">
        <v>1012</v>
      </c>
      <c r="F25" s="30" t="s">
        <v>1048</v>
      </c>
      <c r="G25" s="30" t="s">
        <v>1049</v>
      </c>
      <c r="H25" s="31" t="s">
        <v>102</v>
      </c>
      <c r="I25" s="32" t="s">
        <v>345</v>
      </c>
      <c r="J25" s="31" t="s">
        <v>343</v>
      </c>
      <c r="K25" s="28" t="s">
        <v>10</v>
      </c>
      <c r="L25" s="33" t="s">
        <v>200</v>
      </c>
      <c r="M25" s="28" t="s">
        <v>269</v>
      </c>
      <c r="N25" s="28" t="s">
        <v>308</v>
      </c>
      <c r="O25" s="28" t="s">
        <v>468</v>
      </c>
      <c r="P25" s="28"/>
      <c r="Q25" s="28"/>
      <c r="R25" s="28"/>
      <c r="S25" s="29" t="s">
        <v>9</v>
      </c>
      <c r="T25" s="34" t="s">
        <v>971</v>
      </c>
      <c r="U25" s="29" t="s">
        <v>1110</v>
      </c>
    </row>
    <row r="26" spans="2:54" ht="27" customHeight="1" x14ac:dyDescent="0.25">
      <c r="B26" s="28" t="s">
        <v>481</v>
      </c>
      <c r="C26" s="28"/>
      <c r="D26" s="29" t="s">
        <v>213</v>
      </c>
      <c r="E26" s="30" t="s">
        <v>145</v>
      </c>
      <c r="F26" s="30" t="s">
        <v>286</v>
      </c>
      <c r="G26" s="30" t="s">
        <v>487</v>
      </c>
      <c r="H26" s="31" t="s">
        <v>484</v>
      </c>
      <c r="I26" s="32" t="s">
        <v>488</v>
      </c>
      <c r="J26" s="31" t="s">
        <v>489</v>
      </c>
      <c r="K26" s="28" t="s">
        <v>10</v>
      </c>
      <c r="L26" s="33" t="s">
        <v>200</v>
      </c>
      <c r="M26" s="28" t="s">
        <v>268</v>
      </c>
      <c r="N26" s="28" t="s">
        <v>307</v>
      </c>
      <c r="O26" s="28" t="s">
        <v>467</v>
      </c>
      <c r="P26" s="28"/>
      <c r="Q26" s="28"/>
      <c r="R26" s="28"/>
      <c r="S26" s="29" t="s">
        <v>9</v>
      </c>
      <c r="T26" s="34" t="s">
        <v>480</v>
      </c>
      <c r="U26" s="29">
        <v>2015</v>
      </c>
    </row>
    <row r="27" spans="2:54" ht="27" customHeight="1" x14ac:dyDescent="0.25">
      <c r="B27" s="28" t="s">
        <v>778</v>
      </c>
      <c r="C27" s="28"/>
      <c r="D27" s="29" t="s">
        <v>213</v>
      </c>
      <c r="E27" s="30" t="s">
        <v>779</v>
      </c>
      <c r="F27" s="30" t="s">
        <v>803</v>
      </c>
      <c r="G27" s="30" t="s">
        <v>804</v>
      </c>
      <c r="H27" s="31" t="s">
        <v>806</v>
      </c>
      <c r="I27" s="32" t="s">
        <v>807</v>
      </c>
      <c r="J27" s="31" t="s">
        <v>805</v>
      </c>
      <c r="K27" s="28" t="s">
        <v>10</v>
      </c>
      <c r="L27" s="33" t="s">
        <v>200</v>
      </c>
      <c r="M27" s="28" t="s">
        <v>267</v>
      </c>
      <c r="N27" s="28" t="s">
        <v>306</v>
      </c>
      <c r="O27" s="28" t="s">
        <v>466</v>
      </c>
      <c r="P27" s="28"/>
      <c r="Q27" s="28"/>
      <c r="R27" s="28"/>
      <c r="S27" s="29" t="s">
        <v>6</v>
      </c>
      <c r="T27" s="34" t="s">
        <v>818</v>
      </c>
      <c r="U27" s="29" t="s">
        <v>7</v>
      </c>
    </row>
    <row r="28" spans="2:54" ht="27" customHeight="1" x14ac:dyDescent="0.25">
      <c r="B28" s="28" t="s">
        <v>784</v>
      </c>
      <c r="C28" s="28"/>
      <c r="D28" s="29" t="s">
        <v>213</v>
      </c>
      <c r="E28" s="30" t="s">
        <v>810</v>
      </c>
      <c r="F28" s="30" t="s">
        <v>811</v>
      </c>
      <c r="G28" s="30" t="s">
        <v>812</v>
      </c>
      <c r="H28" s="31" t="s">
        <v>806</v>
      </c>
      <c r="I28" s="32" t="s">
        <v>807</v>
      </c>
      <c r="J28" s="31" t="s">
        <v>805</v>
      </c>
      <c r="K28" s="28" t="s">
        <v>10</v>
      </c>
      <c r="L28" s="33" t="s">
        <v>200</v>
      </c>
      <c r="M28" s="28" t="s">
        <v>267</v>
      </c>
      <c r="N28" s="28" t="s">
        <v>306</v>
      </c>
      <c r="O28" s="28" t="s">
        <v>466</v>
      </c>
      <c r="P28" s="28"/>
      <c r="Q28" s="28"/>
      <c r="R28" s="28"/>
      <c r="S28" s="29" t="s">
        <v>6</v>
      </c>
      <c r="T28" s="34" t="s">
        <v>818</v>
      </c>
      <c r="U28" s="29" t="s">
        <v>7</v>
      </c>
    </row>
    <row r="29" spans="2:54" ht="27" customHeight="1" x14ac:dyDescent="0.25">
      <c r="B29" s="28" t="s">
        <v>840</v>
      </c>
      <c r="C29" s="28"/>
      <c r="D29" s="29" t="s">
        <v>213</v>
      </c>
      <c r="E29" s="30" t="s">
        <v>787</v>
      </c>
      <c r="F29" s="30" t="s">
        <v>813</v>
      </c>
      <c r="G29" s="30" t="s">
        <v>814</v>
      </c>
      <c r="H29" s="31" t="s">
        <v>806</v>
      </c>
      <c r="I29" s="32" t="s">
        <v>807</v>
      </c>
      <c r="J29" s="31" t="s">
        <v>805</v>
      </c>
      <c r="K29" s="28" t="s">
        <v>10</v>
      </c>
      <c r="L29" s="33" t="s">
        <v>200</v>
      </c>
      <c r="M29" s="28" t="s">
        <v>267</v>
      </c>
      <c r="N29" s="28" t="s">
        <v>306</v>
      </c>
      <c r="O29" s="28" t="s">
        <v>466</v>
      </c>
      <c r="P29" s="28"/>
      <c r="Q29" s="28"/>
      <c r="R29" s="28"/>
      <c r="S29" s="29" t="s">
        <v>6</v>
      </c>
      <c r="T29" s="34" t="s">
        <v>818</v>
      </c>
      <c r="U29" s="29" t="s">
        <v>7</v>
      </c>
    </row>
    <row r="30" spans="2:54" ht="27" customHeight="1" x14ac:dyDescent="0.25">
      <c r="B30" s="28" t="s">
        <v>251</v>
      </c>
      <c r="C30" s="28"/>
      <c r="D30" s="29" t="s">
        <v>213</v>
      </c>
      <c r="E30" s="39" t="s">
        <v>252</v>
      </c>
      <c r="F30" s="30" t="s">
        <v>507</v>
      </c>
      <c r="G30" s="30" t="s">
        <v>509</v>
      </c>
      <c r="H30" s="31" t="s">
        <v>255</v>
      </c>
      <c r="I30" s="31" t="s">
        <v>508</v>
      </c>
      <c r="J30" s="31" t="s">
        <v>510</v>
      </c>
      <c r="K30" s="28" t="s">
        <v>10</v>
      </c>
      <c r="L30" s="29" t="s">
        <v>200</v>
      </c>
      <c r="M30" s="28" t="s">
        <v>267</v>
      </c>
      <c r="N30" s="28" t="s">
        <v>306</v>
      </c>
      <c r="O30" s="28" t="s">
        <v>466</v>
      </c>
      <c r="P30" s="28"/>
      <c r="Q30" s="28"/>
      <c r="R30" s="28"/>
      <c r="S30" s="29" t="s">
        <v>241</v>
      </c>
      <c r="T30" s="34" t="s">
        <v>495</v>
      </c>
      <c r="U30" s="29" t="s">
        <v>7</v>
      </c>
    </row>
    <row r="31" spans="2:54" ht="27" customHeight="1" x14ac:dyDescent="0.25">
      <c r="B31" s="28" t="s">
        <v>253</v>
      </c>
      <c r="C31" s="28"/>
      <c r="D31" s="29" t="s">
        <v>213</v>
      </c>
      <c r="E31" s="39" t="s">
        <v>254</v>
      </c>
      <c r="F31" s="30" t="s">
        <v>519</v>
      </c>
      <c r="G31" s="30" t="s">
        <v>520</v>
      </c>
      <c r="H31" s="31" t="s">
        <v>255</v>
      </c>
      <c r="I31" s="31" t="s">
        <v>508</v>
      </c>
      <c r="J31" s="31" t="s">
        <v>510</v>
      </c>
      <c r="K31" s="28" t="s">
        <v>10</v>
      </c>
      <c r="L31" s="29" t="s">
        <v>200</v>
      </c>
      <c r="M31" s="28" t="s">
        <v>267</v>
      </c>
      <c r="N31" s="28" t="s">
        <v>306</v>
      </c>
      <c r="O31" s="28" t="s">
        <v>466</v>
      </c>
      <c r="P31" s="28"/>
      <c r="Q31" s="28"/>
      <c r="R31" s="28"/>
      <c r="S31" s="29" t="s">
        <v>241</v>
      </c>
      <c r="T31" s="34" t="s">
        <v>495</v>
      </c>
      <c r="U31" s="29" t="s">
        <v>7</v>
      </c>
    </row>
    <row r="32" spans="2:54" ht="27" customHeight="1" x14ac:dyDescent="0.25">
      <c r="B32" s="28" t="s">
        <v>998</v>
      </c>
      <c r="C32" s="28"/>
      <c r="D32" s="29" t="s">
        <v>212</v>
      </c>
      <c r="E32" s="30" t="s">
        <v>999</v>
      </c>
      <c r="F32" s="30" t="s">
        <v>1036</v>
      </c>
      <c r="G32" s="30" t="s">
        <v>1037</v>
      </c>
      <c r="H32" s="31" t="s">
        <v>1038</v>
      </c>
      <c r="I32" s="32" t="s">
        <v>1039</v>
      </c>
      <c r="J32" s="31" t="s">
        <v>1031</v>
      </c>
      <c r="K32" s="28" t="s">
        <v>10</v>
      </c>
      <c r="L32" s="33" t="s">
        <v>200</v>
      </c>
      <c r="M32" s="28" t="s">
        <v>267</v>
      </c>
      <c r="N32" s="28" t="s">
        <v>306</v>
      </c>
      <c r="O32" s="28" t="s">
        <v>466</v>
      </c>
      <c r="P32" s="28"/>
      <c r="Q32" s="28"/>
      <c r="R32" s="28"/>
      <c r="S32" s="29" t="s">
        <v>241</v>
      </c>
      <c r="T32" s="34" t="s">
        <v>971</v>
      </c>
      <c r="U32" s="29" t="s">
        <v>1110</v>
      </c>
    </row>
    <row r="33" spans="1:21" ht="27" customHeight="1" x14ac:dyDescent="0.25">
      <c r="B33" s="28" t="s">
        <v>1007</v>
      </c>
      <c r="C33" s="28"/>
      <c r="D33" s="29" t="s">
        <v>213</v>
      </c>
      <c r="E33" s="30" t="s">
        <v>1008</v>
      </c>
      <c r="F33" s="30" t="s">
        <v>1044</v>
      </c>
      <c r="G33" s="30" t="s">
        <v>1045</v>
      </c>
      <c r="H33" s="31" t="s">
        <v>1038</v>
      </c>
      <c r="I33" s="32" t="s">
        <v>1039</v>
      </c>
      <c r="J33" s="31" t="s">
        <v>1031</v>
      </c>
      <c r="K33" s="28" t="s">
        <v>10</v>
      </c>
      <c r="L33" s="33" t="s">
        <v>200</v>
      </c>
      <c r="M33" s="28" t="s">
        <v>267</v>
      </c>
      <c r="N33" s="28" t="s">
        <v>306</v>
      </c>
      <c r="O33" s="28" t="s">
        <v>466</v>
      </c>
      <c r="P33" s="28"/>
      <c r="Q33" s="28"/>
      <c r="R33" s="28"/>
      <c r="S33" s="29" t="s">
        <v>9</v>
      </c>
      <c r="T33" s="34" t="s">
        <v>971</v>
      </c>
      <c r="U33" s="29" t="s">
        <v>1110</v>
      </c>
    </row>
    <row r="34" spans="1:21" ht="27" customHeight="1" x14ac:dyDescent="0.25">
      <c r="B34" s="28" t="s">
        <v>1009</v>
      </c>
      <c r="C34" s="28"/>
      <c r="D34" s="29" t="s">
        <v>213</v>
      </c>
      <c r="E34" s="30" t="s">
        <v>1010</v>
      </c>
      <c r="F34" s="30" t="s">
        <v>1046</v>
      </c>
      <c r="G34" s="30" t="s">
        <v>1047</v>
      </c>
      <c r="H34" s="31" t="s">
        <v>1038</v>
      </c>
      <c r="I34" s="32" t="s">
        <v>1039</v>
      </c>
      <c r="J34" s="31" t="s">
        <v>1031</v>
      </c>
      <c r="K34" s="28" t="s">
        <v>10</v>
      </c>
      <c r="L34" s="33" t="s">
        <v>200</v>
      </c>
      <c r="M34" s="28" t="s">
        <v>267</v>
      </c>
      <c r="N34" s="28" t="s">
        <v>306</v>
      </c>
      <c r="O34" s="28" t="s">
        <v>466</v>
      </c>
      <c r="P34" s="28"/>
      <c r="Q34" s="28"/>
      <c r="R34" s="28"/>
      <c r="S34" s="29" t="s">
        <v>241</v>
      </c>
      <c r="T34" s="34" t="s">
        <v>971</v>
      </c>
      <c r="U34" s="29" t="s">
        <v>1110</v>
      </c>
    </row>
    <row r="35" spans="1:21" ht="27" customHeight="1" x14ac:dyDescent="0.25">
      <c r="B35" s="28" t="s">
        <v>1013</v>
      </c>
      <c r="C35" s="28"/>
      <c r="D35" s="29" t="s">
        <v>213</v>
      </c>
      <c r="E35" s="30" t="s">
        <v>1014</v>
      </c>
      <c r="F35" s="30" t="s">
        <v>1050</v>
      </c>
      <c r="G35" s="30" t="s">
        <v>1051</v>
      </c>
      <c r="H35" s="31" t="s">
        <v>1038</v>
      </c>
      <c r="I35" s="32" t="s">
        <v>1039</v>
      </c>
      <c r="J35" s="31" t="s">
        <v>1031</v>
      </c>
      <c r="K35" s="28" t="s">
        <v>10</v>
      </c>
      <c r="L35" s="33" t="s">
        <v>200</v>
      </c>
      <c r="M35" s="28" t="s">
        <v>267</v>
      </c>
      <c r="N35" s="28" t="s">
        <v>306</v>
      </c>
      <c r="O35" s="28" t="s">
        <v>466</v>
      </c>
      <c r="P35" s="28"/>
      <c r="Q35" s="28"/>
      <c r="R35" s="28"/>
      <c r="S35" s="29" t="s">
        <v>9</v>
      </c>
      <c r="T35" s="34" t="s">
        <v>971</v>
      </c>
      <c r="U35" s="29" t="s">
        <v>1110</v>
      </c>
    </row>
    <row r="36" spans="1:21" ht="27" customHeight="1" x14ac:dyDescent="0.25">
      <c r="B36" s="28" t="s">
        <v>974</v>
      </c>
      <c r="C36" s="28"/>
      <c r="D36" s="29" t="s">
        <v>212</v>
      </c>
      <c r="E36" s="30" t="s">
        <v>880</v>
      </c>
      <c r="F36" s="30" t="s">
        <v>881</v>
      </c>
      <c r="G36" s="30" t="s">
        <v>902</v>
      </c>
      <c r="H36" s="31" t="s">
        <v>1029</v>
      </c>
      <c r="I36" s="32" t="s">
        <v>1030</v>
      </c>
      <c r="J36" s="31" t="s">
        <v>1031</v>
      </c>
      <c r="K36" s="28" t="s">
        <v>10</v>
      </c>
      <c r="L36" s="33" t="s">
        <v>200</v>
      </c>
      <c r="M36" s="28" t="s">
        <v>267</v>
      </c>
      <c r="N36" s="28" t="s">
        <v>306</v>
      </c>
      <c r="O36" s="28" t="s">
        <v>466</v>
      </c>
      <c r="P36" s="28"/>
      <c r="Q36" s="28"/>
      <c r="R36" s="28"/>
      <c r="S36" s="29" t="s">
        <v>241</v>
      </c>
      <c r="T36" s="34" t="s">
        <v>971</v>
      </c>
      <c r="U36" s="29" t="s">
        <v>7</v>
      </c>
    </row>
    <row r="37" spans="1:21" s="37" customFormat="1" ht="27" customHeight="1" x14ac:dyDescent="0.25">
      <c r="A37" s="36"/>
      <c r="B37" s="28" t="s">
        <v>20</v>
      </c>
      <c r="C37" s="28"/>
      <c r="D37" s="29" t="s">
        <v>212</v>
      </c>
      <c r="E37" s="28" t="s">
        <v>135</v>
      </c>
      <c r="F37" s="28" t="s">
        <v>281</v>
      </c>
      <c r="G37" s="28" t="s">
        <v>347</v>
      </c>
      <c r="H37" s="31" t="s">
        <v>196</v>
      </c>
      <c r="I37" s="31" t="s">
        <v>346</v>
      </c>
      <c r="J37" s="31" t="s">
        <v>348</v>
      </c>
      <c r="K37" s="30" t="s">
        <v>10</v>
      </c>
      <c r="L37" s="29" t="s">
        <v>200</v>
      </c>
      <c r="M37" s="28" t="s">
        <v>267</v>
      </c>
      <c r="N37" s="28" t="s">
        <v>306</v>
      </c>
      <c r="O37" s="28" t="s">
        <v>466</v>
      </c>
      <c r="P37" s="28"/>
      <c r="Q37" s="28"/>
      <c r="R37" s="28"/>
      <c r="S37" s="29" t="s">
        <v>6</v>
      </c>
      <c r="T37" s="34" t="s">
        <v>256</v>
      </c>
      <c r="U37" s="29" t="s">
        <v>7</v>
      </c>
    </row>
    <row r="38" spans="1:21" ht="27" customHeight="1" x14ac:dyDescent="0.25">
      <c r="B38" s="28" t="s">
        <v>21</v>
      </c>
      <c r="C38" s="28"/>
      <c r="D38" s="29" t="s">
        <v>212</v>
      </c>
      <c r="E38" s="28" t="s">
        <v>136</v>
      </c>
      <c r="F38" s="28" t="s">
        <v>282</v>
      </c>
      <c r="G38" s="28" t="s">
        <v>349</v>
      </c>
      <c r="H38" s="31" t="s">
        <v>196</v>
      </c>
      <c r="I38" s="31" t="s">
        <v>346</v>
      </c>
      <c r="J38" s="31" t="s">
        <v>348</v>
      </c>
      <c r="K38" s="30" t="s">
        <v>10</v>
      </c>
      <c r="L38" s="29" t="s">
        <v>200</v>
      </c>
      <c r="M38" s="28" t="s">
        <v>267</v>
      </c>
      <c r="N38" s="28" t="s">
        <v>306</v>
      </c>
      <c r="O38" s="28" t="s">
        <v>466</v>
      </c>
      <c r="P38" s="28"/>
      <c r="Q38" s="28"/>
      <c r="R38" s="28"/>
      <c r="S38" s="29" t="s">
        <v>6</v>
      </c>
      <c r="T38" s="34" t="s">
        <v>256</v>
      </c>
      <c r="U38" s="29" t="s">
        <v>7</v>
      </c>
    </row>
    <row r="39" spans="1:21" ht="27" customHeight="1" x14ac:dyDescent="0.25">
      <c r="B39" s="28" t="s">
        <v>615</v>
      </c>
      <c r="C39" s="28"/>
      <c r="D39" s="29" t="s">
        <v>212</v>
      </c>
      <c r="E39" s="39" t="s">
        <v>132</v>
      </c>
      <c r="F39" s="30" t="s">
        <v>300</v>
      </c>
      <c r="G39" s="30" t="s">
        <v>393</v>
      </c>
      <c r="H39" s="31" t="s">
        <v>594</v>
      </c>
      <c r="I39" s="32" t="s">
        <v>595</v>
      </c>
      <c r="J39" s="31" t="s">
        <v>608</v>
      </c>
      <c r="K39" s="28" t="s">
        <v>10</v>
      </c>
      <c r="L39" s="30" t="s">
        <v>200</v>
      </c>
      <c r="M39" s="28" t="s">
        <v>269</v>
      </c>
      <c r="N39" s="28" t="s">
        <v>308</v>
      </c>
      <c r="O39" s="28" t="s">
        <v>468</v>
      </c>
      <c r="P39" s="28"/>
      <c r="Q39" s="28"/>
      <c r="R39" s="28"/>
      <c r="S39" s="29" t="s">
        <v>9</v>
      </c>
      <c r="T39" s="34" t="s">
        <v>616</v>
      </c>
      <c r="U39" s="29" t="s">
        <v>7</v>
      </c>
    </row>
    <row r="40" spans="1:21" ht="27" customHeight="1" x14ac:dyDescent="0.25">
      <c r="B40" s="28" t="s">
        <v>617</v>
      </c>
      <c r="C40" s="28"/>
      <c r="D40" s="29" t="s">
        <v>212</v>
      </c>
      <c r="E40" s="30" t="s">
        <v>618</v>
      </c>
      <c r="F40" s="30" t="s">
        <v>644</v>
      </c>
      <c r="G40" s="30" t="s">
        <v>654</v>
      </c>
      <c r="H40" s="31" t="s">
        <v>594</v>
      </c>
      <c r="I40" s="32" t="s">
        <v>595</v>
      </c>
      <c r="J40" s="31" t="s">
        <v>608</v>
      </c>
      <c r="K40" s="28" t="s">
        <v>10</v>
      </c>
      <c r="L40" s="30" t="s">
        <v>200</v>
      </c>
      <c r="M40" s="28" t="s">
        <v>267</v>
      </c>
      <c r="N40" s="28" t="s">
        <v>306</v>
      </c>
      <c r="O40" s="28" t="s">
        <v>466</v>
      </c>
      <c r="P40" s="28"/>
      <c r="Q40" s="28"/>
      <c r="R40" s="28"/>
      <c r="S40" s="29" t="s">
        <v>9</v>
      </c>
      <c r="T40" s="34" t="s">
        <v>616</v>
      </c>
      <c r="U40" s="29" t="s">
        <v>7</v>
      </c>
    </row>
    <row r="41" spans="1:21" ht="27" customHeight="1" x14ac:dyDescent="0.25">
      <c r="B41" s="28" t="s">
        <v>619</v>
      </c>
      <c r="C41" s="28"/>
      <c r="D41" s="29" t="s">
        <v>212</v>
      </c>
      <c r="E41" s="39" t="s">
        <v>597</v>
      </c>
      <c r="F41" s="30" t="s">
        <v>600</v>
      </c>
      <c r="G41" s="30" t="s">
        <v>609</v>
      </c>
      <c r="H41" s="31" t="s">
        <v>594</v>
      </c>
      <c r="I41" s="32" t="s">
        <v>595</v>
      </c>
      <c r="J41" s="31" t="s">
        <v>608</v>
      </c>
      <c r="K41" s="28" t="s">
        <v>10</v>
      </c>
      <c r="L41" s="30" t="s">
        <v>200</v>
      </c>
      <c r="M41" s="28" t="s">
        <v>269</v>
      </c>
      <c r="N41" s="28" t="s">
        <v>308</v>
      </c>
      <c r="O41" s="28" t="s">
        <v>468</v>
      </c>
      <c r="P41" s="28"/>
      <c r="Q41" s="28"/>
      <c r="R41" s="28"/>
      <c r="S41" s="29" t="s">
        <v>9</v>
      </c>
      <c r="T41" s="34" t="s">
        <v>616</v>
      </c>
      <c r="U41" s="29" t="s">
        <v>7</v>
      </c>
    </row>
    <row r="42" spans="1:21" ht="27" customHeight="1" x14ac:dyDescent="0.25">
      <c r="B42" s="28" t="s">
        <v>629</v>
      </c>
      <c r="C42" s="28"/>
      <c r="D42" s="29" t="s">
        <v>213</v>
      </c>
      <c r="E42" s="30" t="s">
        <v>630</v>
      </c>
      <c r="F42" s="30" t="s">
        <v>647</v>
      </c>
      <c r="G42" s="30" t="s">
        <v>666</v>
      </c>
      <c r="H42" s="31" t="s">
        <v>594</v>
      </c>
      <c r="I42" s="32" t="s">
        <v>595</v>
      </c>
      <c r="J42" s="31" t="s">
        <v>608</v>
      </c>
      <c r="K42" s="28" t="s">
        <v>10</v>
      </c>
      <c r="L42" s="30" t="s">
        <v>200</v>
      </c>
      <c r="M42" s="28" t="s">
        <v>267</v>
      </c>
      <c r="N42" s="28" t="s">
        <v>306</v>
      </c>
      <c r="O42" s="28" t="s">
        <v>466</v>
      </c>
      <c r="P42" s="28"/>
      <c r="Q42" s="28"/>
      <c r="R42" s="28"/>
      <c r="S42" s="29" t="s">
        <v>9</v>
      </c>
      <c r="T42" s="34" t="s">
        <v>616</v>
      </c>
      <c r="U42" s="29" t="s">
        <v>7</v>
      </c>
    </row>
    <row r="43" spans="1:21" ht="27" customHeight="1" x14ac:dyDescent="0.25">
      <c r="B43" s="28" t="s">
        <v>633</v>
      </c>
      <c r="C43" s="28"/>
      <c r="D43" s="29" t="s">
        <v>213</v>
      </c>
      <c r="E43" s="30" t="s">
        <v>634</v>
      </c>
      <c r="F43" s="30" t="s">
        <v>649</v>
      </c>
      <c r="G43" s="30" t="s">
        <v>669</v>
      </c>
      <c r="H43" s="31" t="s">
        <v>594</v>
      </c>
      <c r="I43" s="32" t="s">
        <v>595</v>
      </c>
      <c r="J43" s="31" t="s">
        <v>608</v>
      </c>
      <c r="K43" s="28" t="s">
        <v>10</v>
      </c>
      <c r="L43" s="30" t="s">
        <v>200</v>
      </c>
      <c r="M43" s="28" t="s">
        <v>267</v>
      </c>
      <c r="N43" s="28" t="s">
        <v>306</v>
      </c>
      <c r="O43" s="28" t="s">
        <v>466</v>
      </c>
      <c r="P43" s="28"/>
      <c r="Q43" s="28"/>
      <c r="R43" s="28"/>
      <c r="S43" s="29" t="s">
        <v>9</v>
      </c>
      <c r="T43" s="34" t="s">
        <v>616</v>
      </c>
      <c r="U43" s="29" t="s">
        <v>7</v>
      </c>
    </row>
    <row r="44" spans="1:21" ht="27" customHeight="1" x14ac:dyDescent="0.25">
      <c r="B44" s="28" t="s">
        <v>635</v>
      </c>
      <c r="C44" s="28"/>
      <c r="D44" s="29" t="s">
        <v>213</v>
      </c>
      <c r="E44" s="30" t="s">
        <v>636</v>
      </c>
      <c r="F44" s="30" t="s">
        <v>650</v>
      </c>
      <c r="G44" s="30" t="s">
        <v>670</v>
      </c>
      <c r="H44" s="31" t="s">
        <v>594</v>
      </c>
      <c r="I44" s="32" t="s">
        <v>595</v>
      </c>
      <c r="J44" s="31" t="s">
        <v>608</v>
      </c>
      <c r="K44" s="28" t="s">
        <v>10</v>
      </c>
      <c r="L44" s="30" t="s">
        <v>200</v>
      </c>
      <c r="M44" s="28" t="s">
        <v>267</v>
      </c>
      <c r="N44" s="28" t="s">
        <v>306</v>
      </c>
      <c r="O44" s="28" t="s">
        <v>466</v>
      </c>
      <c r="P44" s="28"/>
      <c r="Q44" s="28"/>
      <c r="R44" s="28"/>
      <c r="S44" s="29" t="s">
        <v>9</v>
      </c>
      <c r="T44" s="34" t="s">
        <v>616</v>
      </c>
      <c r="U44" s="29" t="s">
        <v>7</v>
      </c>
    </row>
    <row r="45" spans="1:21" ht="27" customHeight="1" x14ac:dyDescent="0.25">
      <c r="B45" s="28" t="s">
        <v>637</v>
      </c>
      <c r="C45" s="28"/>
      <c r="D45" s="29" t="s">
        <v>213</v>
      </c>
      <c r="E45" s="30" t="s">
        <v>638</v>
      </c>
      <c r="F45" s="30" t="s">
        <v>651</v>
      </c>
      <c r="G45" s="30" t="s">
        <v>671</v>
      </c>
      <c r="H45" s="31" t="s">
        <v>594</v>
      </c>
      <c r="I45" s="32" t="s">
        <v>595</v>
      </c>
      <c r="J45" s="31" t="s">
        <v>608</v>
      </c>
      <c r="K45" s="28" t="s">
        <v>10</v>
      </c>
      <c r="L45" s="30" t="s">
        <v>200</v>
      </c>
      <c r="M45" s="28" t="s">
        <v>267</v>
      </c>
      <c r="N45" s="28" t="s">
        <v>306</v>
      </c>
      <c r="O45" s="28" t="s">
        <v>466</v>
      </c>
      <c r="P45" s="28"/>
      <c r="Q45" s="28"/>
      <c r="R45" s="28"/>
      <c r="S45" s="29" t="s">
        <v>9</v>
      </c>
      <c r="T45" s="34" t="s">
        <v>616</v>
      </c>
      <c r="U45" s="29" t="s">
        <v>7</v>
      </c>
    </row>
    <row r="46" spans="1:21" ht="27" customHeight="1" x14ac:dyDescent="0.25">
      <c r="B46" s="28" t="s">
        <v>822</v>
      </c>
      <c r="C46" s="28"/>
      <c r="D46" s="29" t="s">
        <v>213</v>
      </c>
      <c r="E46" s="30" t="s">
        <v>823</v>
      </c>
      <c r="F46" s="30" t="s">
        <v>826</v>
      </c>
      <c r="G46" s="30" t="s">
        <v>825</v>
      </c>
      <c r="H46" s="31" t="s">
        <v>594</v>
      </c>
      <c r="I46" s="32" t="s">
        <v>595</v>
      </c>
      <c r="J46" s="31" t="s">
        <v>608</v>
      </c>
      <c r="K46" s="28" t="s">
        <v>10</v>
      </c>
      <c r="L46" s="33" t="s">
        <v>200</v>
      </c>
      <c r="M46" s="28" t="s">
        <v>269</v>
      </c>
      <c r="N46" s="28" t="s">
        <v>308</v>
      </c>
      <c r="O46" s="28" t="s">
        <v>468</v>
      </c>
      <c r="P46" s="28"/>
      <c r="Q46" s="28"/>
      <c r="R46" s="28"/>
      <c r="S46" s="29" t="s">
        <v>9</v>
      </c>
      <c r="T46" s="34" t="s">
        <v>824</v>
      </c>
      <c r="U46" s="29" t="s">
        <v>7</v>
      </c>
    </row>
    <row r="47" spans="1:21" ht="27" customHeight="1" x14ac:dyDescent="0.25">
      <c r="B47" s="38" t="s">
        <v>1114</v>
      </c>
      <c r="C47" s="38"/>
      <c r="D47" s="29" t="s">
        <v>213</v>
      </c>
      <c r="E47" s="30" t="s">
        <v>1015</v>
      </c>
      <c r="F47" s="30" t="s">
        <v>1052</v>
      </c>
      <c r="G47" s="30" t="s">
        <v>1053</v>
      </c>
      <c r="H47" s="31" t="s">
        <v>594</v>
      </c>
      <c r="I47" s="32" t="s">
        <v>595</v>
      </c>
      <c r="J47" s="31" t="s">
        <v>608</v>
      </c>
      <c r="K47" s="28" t="s">
        <v>10</v>
      </c>
      <c r="L47" s="33" t="s">
        <v>200</v>
      </c>
      <c r="M47" s="28" t="s">
        <v>269</v>
      </c>
      <c r="N47" s="28" t="s">
        <v>308</v>
      </c>
      <c r="O47" s="28" t="s">
        <v>468</v>
      </c>
      <c r="P47" s="28"/>
      <c r="Q47" s="28"/>
      <c r="R47" s="28"/>
      <c r="S47" s="29" t="s">
        <v>9</v>
      </c>
      <c r="T47" s="34" t="s">
        <v>971</v>
      </c>
      <c r="U47" s="29" t="s">
        <v>7</v>
      </c>
    </row>
    <row r="48" spans="1:21" ht="27" customHeight="1" x14ac:dyDescent="0.25">
      <c r="B48" s="28" t="s">
        <v>23</v>
      </c>
      <c r="C48" s="28"/>
      <c r="D48" s="29" t="s">
        <v>213</v>
      </c>
      <c r="E48" s="28" t="s">
        <v>104</v>
      </c>
      <c r="F48" s="28" t="s">
        <v>277</v>
      </c>
      <c r="G48" s="28" t="s">
        <v>351</v>
      </c>
      <c r="H48" s="30" t="s">
        <v>198</v>
      </c>
      <c r="I48" s="30" t="s">
        <v>350</v>
      </c>
      <c r="J48" s="30" t="s">
        <v>352</v>
      </c>
      <c r="K48" s="30" t="s">
        <v>10</v>
      </c>
      <c r="L48" s="29" t="s">
        <v>200</v>
      </c>
      <c r="M48" s="28" t="s">
        <v>267</v>
      </c>
      <c r="N48" s="28" t="s">
        <v>306</v>
      </c>
      <c r="O48" s="28" t="s">
        <v>466</v>
      </c>
      <c r="P48" s="28"/>
      <c r="Q48" s="28"/>
      <c r="R48" s="28"/>
      <c r="S48" s="29" t="s">
        <v>241</v>
      </c>
      <c r="T48" s="34" t="s">
        <v>256</v>
      </c>
      <c r="U48" s="29" t="s">
        <v>7</v>
      </c>
    </row>
    <row r="49" spans="2:21" ht="27" customHeight="1" x14ac:dyDescent="0.25">
      <c r="B49" s="28" t="s">
        <v>24</v>
      </c>
      <c r="C49" s="28"/>
      <c r="D49" s="29" t="s">
        <v>213</v>
      </c>
      <c r="E49" s="28" t="s">
        <v>138</v>
      </c>
      <c r="F49" s="28" t="s">
        <v>278</v>
      </c>
      <c r="G49" s="28" t="s">
        <v>353</v>
      </c>
      <c r="H49" s="30" t="s">
        <v>198</v>
      </c>
      <c r="I49" s="30" t="s">
        <v>350</v>
      </c>
      <c r="J49" s="30" t="s">
        <v>352</v>
      </c>
      <c r="K49" s="30" t="s">
        <v>10</v>
      </c>
      <c r="L49" s="29" t="s">
        <v>200</v>
      </c>
      <c r="M49" s="28" t="s">
        <v>267</v>
      </c>
      <c r="N49" s="28" t="s">
        <v>306</v>
      </c>
      <c r="O49" s="28" t="s">
        <v>466</v>
      </c>
      <c r="P49" s="28"/>
      <c r="Q49" s="28"/>
      <c r="R49" s="28"/>
      <c r="S49" s="29" t="s">
        <v>241</v>
      </c>
      <c r="T49" s="34" t="s">
        <v>256</v>
      </c>
      <c r="U49" s="29" t="s">
        <v>7</v>
      </c>
    </row>
    <row r="50" spans="2:21" ht="27" customHeight="1" x14ac:dyDescent="0.25">
      <c r="B50" s="28" t="s">
        <v>1117</v>
      </c>
      <c r="C50" s="28" t="s">
        <v>1164</v>
      </c>
      <c r="D50" s="29" t="s">
        <v>212</v>
      </c>
      <c r="E50" s="30" t="s">
        <v>1118</v>
      </c>
      <c r="F50" s="30" t="s">
        <v>1131</v>
      </c>
      <c r="G50" s="30" t="s">
        <v>1135</v>
      </c>
      <c r="H50" s="31" t="s">
        <v>1136</v>
      </c>
      <c r="I50" s="32" t="s">
        <v>1137</v>
      </c>
      <c r="J50" s="31" t="s">
        <v>1138</v>
      </c>
      <c r="K50" s="28" t="s">
        <v>10</v>
      </c>
      <c r="L50" s="33" t="s">
        <v>200</v>
      </c>
      <c r="M50" s="28" t="s">
        <v>267</v>
      </c>
      <c r="N50" s="28" t="s">
        <v>306</v>
      </c>
      <c r="O50" s="28" t="s">
        <v>466</v>
      </c>
      <c r="P50" s="28"/>
      <c r="Q50" s="28"/>
      <c r="R50" s="28"/>
      <c r="S50" s="29" t="s">
        <v>6</v>
      </c>
      <c r="T50" s="34" t="s">
        <v>1119</v>
      </c>
      <c r="U50" s="29" t="s">
        <v>7</v>
      </c>
    </row>
    <row r="51" spans="2:21" ht="27" customHeight="1" x14ac:dyDescent="0.25">
      <c r="B51" s="28" t="s">
        <v>1441</v>
      </c>
      <c r="C51" s="28" t="s">
        <v>1475</v>
      </c>
      <c r="D51" s="29" t="s">
        <v>212</v>
      </c>
      <c r="E51" s="30" t="s">
        <v>1505</v>
      </c>
      <c r="F51" s="30" t="s">
        <v>1531</v>
      </c>
      <c r="G51" s="30" t="s">
        <v>1558</v>
      </c>
      <c r="H51" s="31" t="s">
        <v>806</v>
      </c>
      <c r="I51" s="32" t="s">
        <v>807</v>
      </c>
      <c r="J51" s="31" t="s">
        <v>805</v>
      </c>
      <c r="K51" s="28" t="s">
        <v>10</v>
      </c>
      <c r="L51" s="33" t="s">
        <v>200</v>
      </c>
      <c r="M51" s="28" t="s">
        <v>267</v>
      </c>
      <c r="N51" s="28" t="s">
        <v>306</v>
      </c>
      <c r="O51" s="28" t="s">
        <v>466</v>
      </c>
      <c r="P51" s="28"/>
      <c r="Q51" s="28"/>
      <c r="R51" s="28"/>
      <c r="S51" s="29" t="s">
        <v>1589</v>
      </c>
      <c r="T51" s="34" t="s">
        <v>1592</v>
      </c>
      <c r="U51" s="29" t="s">
        <v>1110</v>
      </c>
    </row>
    <row r="52" spans="2:21" ht="27" customHeight="1" x14ac:dyDescent="0.25">
      <c r="B52" s="28" t="s">
        <v>1442</v>
      </c>
      <c r="C52" s="28" t="s">
        <v>1476</v>
      </c>
      <c r="D52" s="29" t="s">
        <v>212</v>
      </c>
      <c r="E52" s="30" t="s">
        <v>1506</v>
      </c>
      <c r="F52" s="30" t="s">
        <v>1532</v>
      </c>
      <c r="G52" s="30" t="s">
        <v>1559</v>
      </c>
      <c r="H52" s="31" t="s">
        <v>806</v>
      </c>
      <c r="I52" s="32" t="s">
        <v>807</v>
      </c>
      <c r="J52" s="31" t="s">
        <v>805</v>
      </c>
      <c r="K52" s="28" t="s">
        <v>10</v>
      </c>
      <c r="L52" s="33" t="s">
        <v>200</v>
      </c>
      <c r="M52" s="28" t="s">
        <v>267</v>
      </c>
      <c r="N52" s="28" t="s">
        <v>306</v>
      </c>
      <c r="O52" s="28" t="s">
        <v>466</v>
      </c>
      <c r="P52" s="28"/>
      <c r="Q52" s="28"/>
      <c r="R52" s="28"/>
      <c r="S52" s="29" t="s">
        <v>1589</v>
      </c>
      <c r="T52" s="34" t="s">
        <v>1592</v>
      </c>
      <c r="U52" s="29" t="s">
        <v>1110</v>
      </c>
    </row>
    <row r="53" spans="2:21" ht="27" customHeight="1" x14ac:dyDescent="0.25">
      <c r="B53" s="28" t="s">
        <v>1443</v>
      </c>
      <c r="C53" s="28" t="s">
        <v>1477</v>
      </c>
      <c r="D53" s="29" t="s">
        <v>212</v>
      </c>
      <c r="E53" s="30" t="s">
        <v>1507</v>
      </c>
      <c r="F53" s="30" t="s">
        <v>1533</v>
      </c>
      <c r="G53" s="30" t="s">
        <v>1560</v>
      </c>
      <c r="H53" s="31" t="s">
        <v>806</v>
      </c>
      <c r="I53" s="32" t="s">
        <v>807</v>
      </c>
      <c r="J53" s="31" t="s">
        <v>805</v>
      </c>
      <c r="K53" s="28" t="s">
        <v>10</v>
      </c>
      <c r="L53" s="33" t="s">
        <v>200</v>
      </c>
      <c r="M53" s="28" t="s">
        <v>267</v>
      </c>
      <c r="N53" s="28" t="s">
        <v>306</v>
      </c>
      <c r="O53" s="28" t="s">
        <v>466</v>
      </c>
      <c r="P53" s="28"/>
      <c r="Q53" s="28"/>
      <c r="R53" s="28"/>
      <c r="S53" s="29" t="s">
        <v>1589</v>
      </c>
      <c r="T53" s="34" t="s">
        <v>1592</v>
      </c>
      <c r="U53" s="29" t="s">
        <v>1110</v>
      </c>
    </row>
    <row r="54" spans="2:21" ht="27" customHeight="1" x14ac:dyDescent="0.25">
      <c r="B54" s="28" t="s">
        <v>1444</v>
      </c>
      <c r="C54" s="28" t="s">
        <v>1478</v>
      </c>
      <c r="D54" s="29" t="s">
        <v>212</v>
      </c>
      <c r="E54" s="30" t="s">
        <v>1508</v>
      </c>
      <c r="F54" s="30" t="s">
        <v>1534</v>
      </c>
      <c r="G54" s="30" t="s">
        <v>1561</v>
      </c>
      <c r="H54" s="31" t="s">
        <v>806</v>
      </c>
      <c r="I54" s="32" t="s">
        <v>807</v>
      </c>
      <c r="J54" s="31" t="s">
        <v>805</v>
      </c>
      <c r="K54" s="28" t="s">
        <v>10</v>
      </c>
      <c r="L54" s="33" t="s">
        <v>200</v>
      </c>
      <c r="M54" s="28" t="s">
        <v>267</v>
      </c>
      <c r="N54" s="28" t="s">
        <v>306</v>
      </c>
      <c r="O54" s="28" t="s">
        <v>466</v>
      </c>
      <c r="P54" s="28"/>
      <c r="Q54" s="28"/>
      <c r="R54" s="28"/>
      <c r="S54" s="29" t="s">
        <v>1589</v>
      </c>
      <c r="T54" s="34" t="s">
        <v>1592</v>
      </c>
      <c r="U54" s="29" t="s">
        <v>1110</v>
      </c>
    </row>
    <row r="55" spans="2:21" ht="27" customHeight="1" x14ac:dyDescent="0.25">
      <c r="B55" s="28" t="s">
        <v>1445</v>
      </c>
      <c r="C55" s="28" t="s">
        <v>1479</v>
      </c>
      <c r="D55" s="29" t="s">
        <v>212</v>
      </c>
      <c r="E55" s="30" t="s">
        <v>1509</v>
      </c>
      <c r="F55" s="30" t="s">
        <v>1535</v>
      </c>
      <c r="G55" s="30" t="s">
        <v>1562</v>
      </c>
      <c r="H55" s="31" t="s">
        <v>806</v>
      </c>
      <c r="I55" s="32" t="s">
        <v>807</v>
      </c>
      <c r="J55" s="31" t="s">
        <v>805</v>
      </c>
      <c r="K55" s="28" t="s">
        <v>10</v>
      </c>
      <c r="L55" s="33" t="s">
        <v>200</v>
      </c>
      <c r="M55" s="28" t="s">
        <v>267</v>
      </c>
      <c r="N55" s="28" t="s">
        <v>306</v>
      </c>
      <c r="O55" s="28" t="s">
        <v>466</v>
      </c>
      <c r="P55" s="28"/>
      <c r="Q55" s="28"/>
      <c r="R55" s="28"/>
      <c r="S55" s="29" t="s">
        <v>1589</v>
      </c>
      <c r="T55" s="34" t="s">
        <v>1592</v>
      </c>
      <c r="U55" s="29" t="s">
        <v>1110</v>
      </c>
    </row>
    <row r="56" spans="2:21" ht="27" customHeight="1" x14ac:dyDescent="0.25">
      <c r="B56" s="28" t="s">
        <v>1446</v>
      </c>
      <c r="C56" s="28" t="s">
        <v>1480</v>
      </c>
      <c r="D56" s="29" t="s">
        <v>212</v>
      </c>
      <c r="E56" s="30" t="s">
        <v>1510</v>
      </c>
      <c r="F56" s="30" t="s">
        <v>1536</v>
      </c>
      <c r="G56" s="30" t="s">
        <v>1563</v>
      </c>
      <c r="H56" s="31" t="s">
        <v>806</v>
      </c>
      <c r="I56" s="32" t="s">
        <v>807</v>
      </c>
      <c r="J56" s="31" t="s">
        <v>805</v>
      </c>
      <c r="K56" s="28" t="s">
        <v>10</v>
      </c>
      <c r="L56" s="33" t="s">
        <v>200</v>
      </c>
      <c r="M56" s="28" t="s">
        <v>267</v>
      </c>
      <c r="N56" s="28" t="s">
        <v>306</v>
      </c>
      <c r="O56" s="28" t="s">
        <v>466</v>
      </c>
      <c r="P56" s="28"/>
      <c r="Q56" s="28"/>
      <c r="R56" s="28"/>
      <c r="S56" s="29" t="s">
        <v>1589</v>
      </c>
      <c r="T56" s="34" t="s">
        <v>1592</v>
      </c>
      <c r="U56" s="29" t="s">
        <v>1110</v>
      </c>
    </row>
    <row r="57" spans="2:21" ht="27" customHeight="1" x14ac:dyDescent="0.25">
      <c r="B57" s="28" t="s">
        <v>1450</v>
      </c>
      <c r="C57" s="28" t="s">
        <v>1484</v>
      </c>
      <c r="D57" s="29" t="s">
        <v>213</v>
      </c>
      <c r="E57" s="30" t="s">
        <v>1514</v>
      </c>
      <c r="F57" s="30" t="s">
        <v>1540</v>
      </c>
      <c r="G57" s="30" t="s">
        <v>1567</v>
      </c>
      <c r="H57" s="31" t="s">
        <v>806</v>
      </c>
      <c r="I57" s="32" t="s">
        <v>807</v>
      </c>
      <c r="J57" s="31" t="s">
        <v>805</v>
      </c>
      <c r="K57" s="28" t="s">
        <v>10</v>
      </c>
      <c r="L57" s="33" t="s">
        <v>200</v>
      </c>
      <c r="M57" s="28" t="s">
        <v>267</v>
      </c>
      <c r="N57" s="28" t="s">
        <v>306</v>
      </c>
      <c r="O57" s="28" t="s">
        <v>466</v>
      </c>
      <c r="P57" s="28"/>
      <c r="Q57" s="28"/>
      <c r="R57" s="28"/>
      <c r="S57" s="29" t="s">
        <v>1589</v>
      </c>
      <c r="T57" s="34" t="s">
        <v>1592</v>
      </c>
      <c r="U57" s="29" t="s">
        <v>1110</v>
      </c>
    </row>
    <row r="58" spans="2:21" ht="27" customHeight="1" x14ac:dyDescent="0.25">
      <c r="B58" s="28" t="s">
        <v>1454</v>
      </c>
      <c r="C58" s="28" t="s">
        <v>1488</v>
      </c>
      <c r="D58" s="29" t="s">
        <v>213</v>
      </c>
      <c r="E58" s="30" t="s">
        <v>1518</v>
      </c>
      <c r="F58" s="30" t="s">
        <v>1544</v>
      </c>
      <c r="G58" s="30" t="s">
        <v>1571</v>
      </c>
      <c r="H58" s="31" t="s">
        <v>806</v>
      </c>
      <c r="I58" s="32" t="s">
        <v>807</v>
      </c>
      <c r="J58" s="31" t="s">
        <v>805</v>
      </c>
      <c r="K58" s="28" t="s">
        <v>10</v>
      </c>
      <c r="L58" s="33" t="s">
        <v>200</v>
      </c>
      <c r="M58" s="28" t="s">
        <v>269</v>
      </c>
      <c r="N58" s="28" t="s">
        <v>308</v>
      </c>
      <c r="O58" s="28" t="s">
        <v>468</v>
      </c>
      <c r="P58" s="28"/>
      <c r="Q58" s="28"/>
      <c r="R58" s="28"/>
      <c r="S58" s="29" t="s">
        <v>1590</v>
      </c>
      <c r="T58" s="34" t="s">
        <v>1592</v>
      </c>
      <c r="U58" s="29" t="s">
        <v>1110</v>
      </c>
    </row>
    <row r="59" spans="2:21" ht="27" customHeight="1" x14ac:dyDescent="0.25">
      <c r="B59" s="28" t="s">
        <v>1457</v>
      </c>
      <c r="C59" s="28" t="s">
        <v>1491</v>
      </c>
      <c r="D59" s="29" t="s">
        <v>213</v>
      </c>
      <c r="E59" s="30" t="s">
        <v>1521</v>
      </c>
      <c r="F59" s="30" t="s">
        <v>1547</v>
      </c>
      <c r="G59" s="30" t="s">
        <v>1574</v>
      </c>
      <c r="H59" s="31" t="s">
        <v>806</v>
      </c>
      <c r="I59" s="32" t="s">
        <v>807</v>
      </c>
      <c r="J59" s="31" t="s">
        <v>805</v>
      </c>
      <c r="K59" s="28" t="s">
        <v>10</v>
      </c>
      <c r="L59" s="33" t="s">
        <v>200</v>
      </c>
      <c r="M59" s="28" t="s">
        <v>269</v>
      </c>
      <c r="N59" s="28" t="s">
        <v>308</v>
      </c>
      <c r="O59" s="28" t="s">
        <v>468</v>
      </c>
      <c r="P59" s="28"/>
      <c r="Q59" s="28"/>
      <c r="R59" s="28"/>
      <c r="S59" s="29" t="s">
        <v>1589</v>
      </c>
      <c r="T59" s="34" t="s">
        <v>1592</v>
      </c>
      <c r="U59" s="29" t="s">
        <v>1110</v>
      </c>
    </row>
    <row r="60" spans="2:21" ht="27" customHeight="1" x14ac:dyDescent="0.25">
      <c r="B60" s="28" t="s">
        <v>1458</v>
      </c>
      <c r="C60" s="28" t="s">
        <v>1492</v>
      </c>
      <c r="D60" s="29" t="s">
        <v>213</v>
      </c>
      <c r="E60" s="30" t="s">
        <v>1522</v>
      </c>
      <c r="F60" s="30" t="s">
        <v>1548</v>
      </c>
      <c r="G60" s="30" t="s">
        <v>1575</v>
      </c>
      <c r="H60" s="31" t="s">
        <v>806</v>
      </c>
      <c r="I60" s="32" t="s">
        <v>807</v>
      </c>
      <c r="J60" s="31" t="s">
        <v>805</v>
      </c>
      <c r="K60" s="28" t="s">
        <v>10</v>
      </c>
      <c r="L60" s="33" t="s">
        <v>200</v>
      </c>
      <c r="M60" s="28" t="s">
        <v>267</v>
      </c>
      <c r="N60" s="28" t="s">
        <v>306</v>
      </c>
      <c r="O60" s="28" t="s">
        <v>466</v>
      </c>
      <c r="P60" s="28"/>
      <c r="Q60" s="28"/>
      <c r="R60" s="28"/>
      <c r="S60" s="29" t="s">
        <v>1589</v>
      </c>
      <c r="T60" s="34" t="s">
        <v>1592</v>
      </c>
      <c r="U60" s="29" t="s">
        <v>1110</v>
      </c>
    </row>
    <row r="61" spans="2:21" ht="27" customHeight="1" x14ac:dyDescent="0.25">
      <c r="B61" s="28" t="s">
        <v>1461</v>
      </c>
      <c r="C61" s="28" t="s">
        <v>1495</v>
      </c>
      <c r="D61" s="29" t="s">
        <v>213</v>
      </c>
      <c r="E61" s="30" t="s">
        <v>1524</v>
      </c>
      <c r="F61" s="30" t="s">
        <v>1550</v>
      </c>
      <c r="G61" s="30" t="s">
        <v>1577</v>
      </c>
      <c r="H61" s="31" t="s">
        <v>806</v>
      </c>
      <c r="I61" s="32" t="s">
        <v>807</v>
      </c>
      <c r="J61" s="31" t="s">
        <v>805</v>
      </c>
      <c r="K61" s="28" t="s">
        <v>10</v>
      </c>
      <c r="L61" s="33" t="s">
        <v>200</v>
      </c>
      <c r="M61" s="28" t="s">
        <v>269</v>
      </c>
      <c r="N61" s="28" t="s">
        <v>308</v>
      </c>
      <c r="O61" s="28" t="s">
        <v>468</v>
      </c>
      <c r="P61" s="28"/>
      <c r="Q61" s="28"/>
      <c r="R61" s="28"/>
      <c r="S61" s="29" t="s">
        <v>1589</v>
      </c>
      <c r="T61" s="34" t="s">
        <v>1592</v>
      </c>
      <c r="U61" s="29" t="s">
        <v>1110</v>
      </c>
    </row>
    <row r="62" spans="2:21" ht="27" customHeight="1" x14ac:dyDescent="0.25">
      <c r="B62" s="28" t="s">
        <v>1462</v>
      </c>
      <c r="C62" s="28" t="s">
        <v>1496</v>
      </c>
      <c r="D62" s="29" t="s">
        <v>213</v>
      </c>
      <c r="E62" s="30" t="s">
        <v>1525</v>
      </c>
      <c r="F62" s="30" t="s">
        <v>1551</v>
      </c>
      <c r="G62" s="30" t="s">
        <v>1578</v>
      </c>
      <c r="H62" s="31" t="s">
        <v>806</v>
      </c>
      <c r="I62" s="32" t="s">
        <v>807</v>
      </c>
      <c r="J62" s="31" t="s">
        <v>805</v>
      </c>
      <c r="K62" s="28" t="s">
        <v>10</v>
      </c>
      <c r="L62" s="33" t="s">
        <v>200</v>
      </c>
      <c r="M62" s="28" t="s">
        <v>269</v>
      </c>
      <c r="N62" s="28" t="s">
        <v>308</v>
      </c>
      <c r="O62" s="28" t="s">
        <v>468</v>
      </c>
      <c r="P62" s="28"/>
      <c r="Q62" s="28"/>
      <c r="R62" s="28"/>
      <c r="S62" s="29" t="s">
        <v>1589</v>
      </c>
      <c r="T62" s="34" t="s">
        <v>1592</v>
      </c>
      <c r="U62" s="29" t="s">
        <v>1110</v>
      </c>
    </row>
    <row r="63" spans="2:21" ht="27" customHeight="1" x14ac:dyDescent="0.25">
      <c r="B63" s="28" t="s">
        <v>1463</v>
      </c>
      <c r="C63" s="28" t="s">
        <v>1497</v>
      </c>
      <c r="D63" s="29" t="s">
        <v>213</v>
      </c>
      <c r="E63" s="30" t="s">
        <v>1526</v>
      </c>
      <c r="F63" s="30" t="s">
        <v>1552</v>
      </c>
      <c r="G63" s="30" t="s">
        <v>1579</v>
      </c>
      <c r="H63" s="31" t="s">
        <v>806</v>
      </c>
      <c r="I63" s="32" t="s">
        <v>807</v>
      </c>
      <c r="J63" s="31" t="s">
        <v>805</v>
      </c>
      <c r="K63" s="28" t="s">
        <v>10</v>
      </c>
      <c r="L63" s="33" t="s">
        <v>200</v>
      </c>
      <c r="M63" s="28" t="s">
        <v>267</v>
      </c>
      <c r="N63" s="28" t="s">
        <v>306</v>
      </c>
      <c r="O63" s="28" t="s">
        <v>466</v>
      </c>
      <c r="P63" s="28"/>
      <c r="Q63" s="28"/>
      <c r="R63" s="28"/>
      <c r="S63" s="29" t="s">
        <v>1590</v>
      </c>
      <c r="T63" s="34" t="s">
        <v>1592</v>
      </c>
      <c r="U63" s="29" t="s">
        <v>1110</v>
      </c>
    </row>
    <row r="64" spans="2:21" ht="27" customHeight="1" x14ac:dyDescent="0.25">
      <c r="B64" s="28" t="s">
        <v>1464</v>
      </c>
      <c r="C64" s="28" t="s">
        <v>1498</v>
      </c>
      <c r="D64" s="29" t="s">
        <v>213</v>
      </c>
      <c r="E64" s="30" t="s">
        <v>1527</v>
      </c>
      <c r="F64" s="30" t="s">
        <v>1553</v>
      </c>
      <c r="G64" s="30" t="s">
        <v>1580</v>
      </c>
      <c r="H64" s="31" t="s">
        <v>806</v>
      </c>
      <c r="I64" s="32" t="s">
        <v>807</v>
      </c>
      <c r="J64" s="31" t="s">
        <v>805</v>
      </c>
      <c r="K64" s="28" t="s">
        <v>10</v>
      </c>
      <c r="L64" s="33" t="s">
        <v>200</v>
      </c>
      <c r="M64" s="28" t="s">
        <v>267</v>
      </c>
      <c r="N64" s="28" t="s">
        <v>306</v>
      </c>
      <c r="O64" s="28" t="s">
        <v>466</v>
      </c>
      <c r="P64" s="28"/>
      <c r="Q64" s="28"/>
      <c r="R64" s="28"/>
      <c r="S64" s="29" t="s">
        <v>1589</v>
      </c>
      <c r="T64" s="34" t="s">
        <v>1592</v>
      </c>
      <c r="U64" s="29" t="s">
        <v>1110</v>
      </c>
    </row>
    <row r="65" spans="1:21" ht="27" customHeight="1" x14ac:dyDescent="0.25">
      <c r="B65" s="30" t="s">
        <v>1593</v>
      </c>
      <c r="C65" s="30" t="s">
        <v>1594</v>
      </c>
      <c r="D65" s="30" t="s">
        <v>1595</v>
      </c>
      <c r="E65" s="30" t="s">
        <v>1596</v>
      </c>
      <c r="F65" s="30" t="s">
        <v>1018</v>
      </c>
      <c r="G65" s="30" t="s">
        <v>1019</v>
      </c>
      <c r="H65" s="30" t="s">
        <v>1020</v>
      </c>
      <c r="I65" s="30" t="s">
        <v>1021</v>
      </c>
      <c r="J65" s="30" t="s">
        <v>1022</v>
      </c>
      <c r="K65" s="30" t="s">
        <v>10</v>
      </c>
      <c r="L65" s="30" t="s">
        <v>200</v>
      </c>
      <c r="M65" s="28" t="s">
        <v>267</v>
      </c>
      <c r="N65" s="28" t="s">
        <v>306</v>
      </c>
      <c r="O65" s="28" t="s">
        <v>466</v>
      </c>
      <c r="P65" s="28"/>
      <c r="Q65" s="28"/>
      <c r="R65" s="28"/>
      <c r="S65" s="29" t="s">
        <v>1591</v>
      </c>
      <c r="T65" s="34" t="s">
        <v>1653</v>
      </c>
      <c r="U65" s="29" t="s">
        <v>1110</v>
      </c>
    </row>
    <row r="66" spans="1:21" ht="27" customHeight="1" x14ac:dyDescent="0.25">
      <c r="B66" s="30" t="s">
        <v>1600</v>
      </c>
      <c r="C66" s="30" t="s">
        <v>1601</v>
      </c>
      <c r="D66" s="30" t="s">
        <v>1595</v>
      </c>
      <c r="E66" s="30" t="s">
        <v>1602</v>
      </c>
      <c r="F66" s="30" t="s">
        <v>1603</v>
      </c>
      <c r="G66" s="30" t="s">
        <v>1604</v>
      </c>
      <c r="H66" s="30" t="s">
        <v>1605</v>
      </c>
      <c r="I66" s="30" t="s">
        <v>1606</v>
      </c>
      <c r="J66" s="30" t="s">
        <v>1607</v>
      </c>
      <c r="K66" s="30" t="s">
        <v>10</v>
      </c>
      <c r="L66" s="30" t="s">
        <v>200</v>
      </c>
      <c r="M66" s="28" t="s">
        <v>267</v>
      </c>
      <c r="N66" s="28" t="s">
        <v>306</v>
      </c>
      <c r="O66" s="28" t="s">
        <v>466</v>
      </c>
      <c r="P66" s="28"/>
      <c r="Q66" s="28"/>
      <c r="R66" s="28"/>
      <c r="S66" s="29" t="s">
        <v>1590</v>
      </c>
      <c r="T66" s="34" t="s">
        <v>1653</v>
      </c>
      <c r="U66" s="29" t="s">
        <v>1110</v>
      </c>
    </row>
    <row r="67" spans="1:21" s="37" customFormat="1" ht="27" customHeight="1" x14ac:dyDescent="0.25">
      <c r="A67" s="36"/>
      <c r="B67" s="30" t="s">
        <v>1647</v>
      </c>
      <c r="C67" s="30" t="s">
        <v>1648</v>
      </c>
      <c r="D67" s="30" t="s">
        <v>1610</v>
      </c>
      <c r="E67" s="30" t="s">
        <v>1649</v>
      </c>
      <c r="F67" s="30" t="s">
        <v>1650</v>
      </c>
      <c r="G67" s="30" t="s">
        <v>1651</v>
      </c>
      <c r="H67" s="30" t="s">
        <v>1605</v>
      </c>
      <c r="I67" s="30" t="s">
        <v>1606</v>
      </c>
      <c r="J67" s="30" t="s">
        <v>1607</v>
      </c>
      <c r="K67" s="30" t="s">
        <v>10</v>
      </c>
      <c r="L67" s="30" t="s">
        <v>200</v>
      </c>
      <c r="M67" s="28" t="s">
        <v>267</v>
      </c>
      <c r="N67" s="28" t="s">
        <v>306</v>
      </c>
      <c r="O67" s="28" t="s">
        <v>466</v>
      </c>
      <c r="P67" s="28"/>
      <c r="Q67" s="28"/>
      <c r="R67" s="28"/>
      <c r="S67" s="29" t="s">
        <v>1590</v>
      </c>
      <c r="T67" s="34" t="s">
        <v>1653</v>
      </c>
      <c r="U67" s="29" t="s">
        <v>1110</v>
      </c>
    </row>
    <row r="68" spans="1:21" ht="27" customHeight="1" x14ac:dyDescent="0.25">
      <c r="B68" s="48" t="s">
        <v>1660</v>
      </c>
      <c r="C68" s="44" t="s">
        <v>1661</v>
      </c>
      <c r="D68" s="45" t="s">
        <v>1610</v>
      </c>
      <c r="E68" s="44" t="s">
        <v>1662</v>
      </c>
      <c r="F68" s="44" t="s">
        <v>1663</v>
      </c>
      <c r="G68" s="44" t="s">
        <v>1664</v>
      </c>
      <c r="H68" s="46" t="s">
        <v>255</v>
      </c>
      <c r="I68" s="46" t="s">
        <v>508</v>
      </c>
      <c r="J68" s="46" t="s">
        <v>510</v>
      </c>
      <c r="K68" s="44" t="s">
        <v>10</v>
      </c>
      <c r="L68" s="45" t="s">
        <v>200</v>
      </c>
      <c r="M68" s="28" t="s">
        <v>267</v>
      </c>
      <c r="N68" s="28" t="s">
        <v>306</v>
      </c>
      <c r="O68" s="28" t="s">
        <v>466</v>
      </c>
      <c r="P68" s="47"/>
      <c r="Q68" s="47"/>
      <c r="R68" s="47"/>
      <c r="S68" s="29" t="s">
        <v>1591</v>
      </c>
      <c r="T68" s="34" t="s">
        <v>1653</v>
      </c>
      <c r="U68" s="29" t="s">
        <v>1110</v>
      </c>
    </row>
    <row r="69" spans="1:21" ht="27" customHeight="1" x14ac:dyDescent="0.25">
      <c r="B69" s="48" t="s">
        <v>1665</v>
      </c>
      <c r="C69" s="48" t="s">
        <v>1666</v>
      </c>
      <c r="D69" s="45" t="s">
        <v>1595</v>
      </c>
      <c r="E69" s="44" t="s">
        <v>682</v>
      </c>
      <c r="F69" s="44" t="s">
        <v>739</v>
      </c>
      <c r="G69" s="44" t="s">
        <v>740</v>
      </c>
      <c r="H69" s="44" t="s">
        <v>193</v>
      </c>
      <c r="I69" s="44" t="s">
        <v>556</v>
      </c>
      <c r="J69" s="44" t="s">
        <v>558</v>
      </c>
      <c r="K69" s="44" t="s">
        <v>10</v>
      </c>
      <c r="L69" s="44" t="s">
        <v>200</v>
      </c>
      <c r="M69" s="44" t="s">
        <v>267</v>
      </c>
      <c r="N69" s="44" t="s">
        <v>306</v>
      </c>
      <c r="O69" s="44" t="s">
        <v>1779</v>
      </c>
      <c r="P69" s="47"/>
      <c r="Q69" s="47"/>
      <c r="R69" s="47"/>
      <c r="S69" s="50" t="s">
        <v>1590</v>
      </c>
      <c r="T69" s="50" t="s">
        <v>1778</v>
      </c>
      <c r="U69" s="29" t="s">
        <v>1110</v>
      </c>
    </row>
    <row r="70" spans="1:21" ht="27" customHeight="1" x14ac:dyDescent="0.25">
      <c r="B70" s="48" t="s">
        <v>1667</v>
      </c>
      <c r="C70" s="48" t="s">
        <v>1668</v>
      </c>
      <c r="D70" s="45" t="s">
        <v>1595</v>
      </c>
      <c r="E70" s="44" t="s">
        <v>1711</v>
      </c>
      <c r="F70" s="44" t="s">
        <v>723</v>
      </c>
      <c r="G70" s="44" t="s">
        <v>724</v>
      </c>
      <c r="H70" s="44" t="s">
        <v>193</v>
      </c>
      <c r="I70" s="44" t="s">
        <v>556</v>
      </c>
      <c r="J70" s="44" t="s">
        <v>558</v>
      </c>
      <c r="K70" s="44" t="s">
        <v>10</v>
      </c>
      <c r="L70" s="44" t="s">
        <v>200</v>
      </c>
      <c r="M70" s="44" t="s">
        <v>267</v>
      </c>
      <c r="N70" s="44" t="s">
        <v>306</v>
      </c>
      <c r="O70" s="44" t="s">
        <v>1779</v>
      </c>
      <c r="P70" s="47"/>
      <c r="Q70" s="47"/>
      <c r="R70" s="47"/>
      <c r="S70" s="50" t="s">
        <v>1590</v>
      </c>
      <c r="T70" s="50" t="s">
        <v>1778</v>
      </c>
      <c r="U70" s="29" t="s">
        <v>1110</v>
      </c>
    </row>
    <row r="71" spans="1:21" ht="27" customHeight="1" x14ac:dyDescent="0.25">
      <c r="B71" s="48" t="s">
        <v>1673</v>
      </c>
      <c r="C71" s="48" t="s">
        <v>1674</v>
      </c>
      <c r="D71" s="45" t="s">
        <v>1595</v>
      </c>
      <c r="E71" s="44" t="s">
        <v>116</v>
      </c>
      <c r="F71" s="44" t="s">
        <v>555</v>
      </c>
      <c r="G71" s="44" t="s">
        <v>557</v>
      </c>
      <c r="H71" s="44" t="s">
        <v>193</v>
      </c>
      <c r="I71" s="44" t="s">
        <v>556</v>
      </c>
      <c r="J71" s="44" t="s">
        <v>558</v>
      </c>
      <c r="K71" s="44" t="s">
        <v>10</v>
      </c>
      <c r="L71" s="44" t="s">
        <v>200</v>
      </c>
      <c r="M71" s="44" t="s">
        <v>267</v>
      </c>
      <c r="N71" s="44" t="s">
        <v>306</v>
      </c>
      <c r="O71" s="44" t="s">
        <v>1779</v>
      </c>
      <c r="P71" s="47"/>
      <c r="Q71" s="47"/>
      <c r="R71" s="47"/>
      <c r="S71" s="50" t="s">
        <v>1590</v>
      </c>
      <c r="T71" s="50" t="s">
        <v>1778</v>
      </c>
      <c r="U71" s="29" t="s">
        <v>1110</v>
      </c>
    </row>
    <row r="72" spans="1:21" ht="27" customHeight="1" x14ac:dyDescent="0.25">
      <c r="B72" s="48" t="s">
        <v>1675</v>
      </c>
      <c r="C72" s="48" t="s">
        <v>1676</v>
      </c>
      <c r="D72" s="45" t="s">
        <v>1595</v>
      </c>
      <c r="E72" s="44" t="s">
        <v>1716</v>
      </c>
      <c r="F72" s="44" t="s">
        <v>1717</v>
      </c>
      <c r="G72" s="44" t="s">
        <v>1718</v>
      </c>
      <c r="H72" s="44" t="s">
        <v>594</v>
      </c>
      <c r="I72" s="44" t="s">
        <v>595</v>
      </c>
      <c r="J72" s="44" t="s">
        <v>608</v>
      </c>
      <c r="K72" s="44" t="s">
        <v>10</v>
      </c>
      <c r="L72" s="44" t="s">
        <v>200</v>
      </c>
      <c r="M72" s="44" t="s">
        <v>267</v>
      </c>
      <c r="N72" s="44" t="s">
        <v>306</v>
      </c>
      <c r="O72" s="44" t="s">
        <v>1779</v>
      </c>
      <c r="P72" s="47"/>
      <c r="Q72" s="47"/>
      <c r="R72" s="47"/>
      <c r="S72" s="50" t="s">
        <v>1590</v>
      </c>
      <c r="T72" s="50" t="s">
        <v>1778</v>
      </c>
      <c r="U72" s="29" t="s">
        <v>1110</v>
      </c>
    </row>
    <row r="73" spans="1:21" ht="27" customHeight="1" x14ac:dyDescent="0.25">
      <c r="B73" s="48" t="s">
        <v>1692</v>
      </c>
      <c r="C73" s="48" t="s">
        <v>1693</v>
      </c>
      <c r="D73" s="45" t="s">
        <v>1610</v>
      </c>
      <c r="E73" s="44" t="s">
        <v>1748</v>
      </c>
      <c r="F73" s="44" t="s">
        <v>1749</v>
      </c>
      <c r="G73" s="44" t="s">
        <v>1750</v>
      </c>
      <c r="H73" s="44" t="s">
        <v>193</v>
      </c>
      <c r="I73" s="44" t="s">
        <v>556</v>
      </c>
      <c r="J73" s="44" t="s">
        <v>558</v>
      </c>
      <c r="K73" s="44" t="s">
        <v>10</v>
      </c>
      <c r="L73" s="44" t="s">
        <v>200</v>
      </c>
      <c r="M73" s="44" t="s">
        <v>269</v>
      </c>
      <c r="N73" s="44" t="s">
        <v>308</v>
      </c>
      <c r="O73" s="44" t="s">
        <v>1780</v>
      </c>
      <c r="P73" s="47"/>
      <c r="Q73" s="47"/>
      <c r="R73" s="47"/>
      <c r="S73" s="50" t="s">
        <v>1590</v>
      </c>
      <c r="T73" s="50" t="s">
        <v>1778</v>
      </c>
      <c r="U73" s="29" t="s">
        <v>1110</v>
      </c>
    </row>
    <row r="74" spans="1:21" ht="27" customHeight="1" x14ac:dyDescent="0.25">
      <c r="B74" s="48" t="s">
        <v>1694</v>
      </c>
      <c r="C74" s="48" t="s">
        <v>1695</v>
      </c>
      <c r="D74" s="45" t="s">
        <v>1610</v>
      </c>
      <c r="E74" s="44" t="s">
        <v>540</v>
      </c>
      <c r="F74" s="44" t="s">
        <v>575</v>
      </c>
      <c r="G74" s="44" t="s">
        <v>1751</v>
      </c>
      <c r="H74" s="44" t="s">
        <v>193</v>
      </c>
      <c r="I74" s="44" t="s">
        <v>556</v>
      </c>
      <c r="J74" s="44" t="s">
        <v>558</v>
      </c>
      <c r="K74" s="44" t="s">
        <v>10</v>
      </c>
      <c r="L74" s="44" t="s">
        <v>200</v>
      </c>
      <c r="M74" s="44" t="s">
        <v>269</v>
      </c>
      <c r="N74" s="44" t="s">
        <v>308</v>
      </c>
      <c r="O74" s="44" t="s">
        <v>1780</v>
      </c>
      <c r="P74" s="47"/>
      <c r="Q74" s="47"/>
      <c r="R74" s="47"/>
      <c r="S74" s="50" t="s">
        <v>1590</v>
      </c>
      <c r="T74" s="50" t="s">
        <v>1778</v>
      </c>
      <c r="U74" s="29" t="s">
        <v>1110</v>
      </c>
    </row>
    <row r="75" spans="1:21" ht="27" customHeight="1" x14ac:dyDescent="0.25">
      <c r="B75" s="48" t="s">
        <v>1699</v>
      </c>
      <c r="C75" s="48" t="s">
        <v>1700</v>
      </c>
      <c r="D75" s="45" t="s">
        <v>1610</v>
      </c>
      <c r="E75" s="44" t="s">
        <v>1758</v>
      </c>
      <c r="F75" s="44" t="s">
        <v>1759</v>
      </c>
      <c r="G75" s="44" t="s">
        <v>1760</v>
      </c>
      <c r="H75" s="44" t="s">
        <v>1761</v>
      </c>
      <c r="I75" s="44" t="s">
        <v>959</v>
      </c>
      <c r="J75" s="44" t="s">
        <v>960</v>
      </c>
      <c r="K75" s="44" t="s">
        <v>10</v>
      </c>
      <c r="L75" s="44" t="s">
        <v>200</v>
      </c>
      <c r="M75" s="44" t="s">
        <v>267</v>
      </c>
      <c r="N75" s="44" t="s">
        <v>306</v>
      </c>
      <c r="O75" s="44" t="s">
        <v>1779</v>
      </c>
      <c r="P75" s="47"/>
      <c r="Q75" s="47"/>
      <c r="R75" s="47"/>
      <c r="S75" s="50" t="s">
        <v>1652</v>
      </c>
      <c r="T75" s="50" t="s">
        <v>1778</v>
      </c>
      <c r="U75" s="29" t="s">
        <v>1110</v>
      </c>
    </row>
    <row r="76" spans="1:21" ht="27" customHeight="1" x14ac:dyDescent="0.25">
      <c r="B76" s="48" t="s">
        <v>1701</v>
      </c>
      <c r="C76" s="48" t="s">
        <v>1702</v>
      </c>
      <c r="D76" s="45" t="s">
        <v>1610</v>
      </c>
      <c r="E76" s="44" t="s">
        <v>1762</v>
      </c>
      <c r="F76" s="44" t="s">
        <v>1763</v>
      </c>
      <c r="G76" s="44" t="s">
        <v>1764</v>
      </c>
      <c r="H76" s="44" t="s">
        <v>193</v>
      </c>
      <c r="I76" s="44" t="s">
        <v>556</v>
      </c>
      <c r="J76" s="44" t="s">
        <v>558</v>
      </c>
      <c r="K76" s="44" t="s">
        <v>10</v>
      </c>
      <c r="L76" s="44" t="s">
        <v>200</v>
      </c>
      <c r="M76" s="44" t="s">
        <v>269</v>
      </c>
      <c r="N76" s="44" t="s">
        <v>308</v>
      </c>
      <c r="O76" s="44" t="s">
        <v>1780</v>
      </c>
      <c r="P76" s="47"/>
      <c r="Q76" s="47"/>
      <c r="R76" s="47"/>
      <c r="S76" s="50" t="s">
        <v>1590</v>
      </c>
      <c r="T76" s="50" t="s">
        <v>1778</v>
      </c>
      <c r="U76" s="29" t="s">
        <v>1110</v>
      </c>
    </row>
    <row r="77" spans="1:21" ht="27" customHeight="1" x14ac:dyDescent="0.25">
      <c r="B77" s="48" t="s">
        <v>1703</v>
      </c>
      <c r="C77" s="48" t="s">
        <v>1704</v>
      </c>
      <c r="D77" s="45" t="s">
        <v>1610</v>
      </c>
      <c r="E77" s="44" t="s">
        <v>1765</v>
      </c>
      <c r="F77" s="44" t="s">
        <v>1766</v>
      </c>
      <c r="G77" s="44" t="s">
        <v>1767</v>
      </c>
      <c r="H77" s="44" t="s">
        <v>1761</v>
      </c>
      <c r="I77" s="44" t="s">
        <v>959</v>
      </c>
      <c r="J77" s="44" t="s">
        <v>960</v>
      </c>
      <c r="K77" s="44" t="s">
        <v>10</v>
      </c>
      <c r="L77" s="44" t="s">
        <v>200</v>
      </c>
      <c r="M77" s="44" t="s">
        <v>267</v>
      </c>
      <c r="N77" s="44" t="s">
        <v>306</v>
      </c>
      <c r="O77" s="44" t="s">
        <v>1779</v>
      </c>
      <c r="P77" s="47"/>
      <c r="Q77" s="47"/>
      <c r="R77" s="47"/>
      <c r="S77" s="50" t="s">
        <v>1652</v>
      </c>
      <c r="T77" s="50" t="s">
        <v>1778</v>
      </c>
      <c r="U77" s="29" t="s">
        <v>1110</v>
      </c>
    </row>
    <row r="78" spans="1:21" ht="27" customHeight="1" x14ac:dyDescent="0.25">
      <c r="B78" s="48" t="s">
        <v>1705</v>
      </c>
      <c r="C78" s="48" t="s">
        <v>1706</v>
      </c>
      <c r="D78" s="45" t="s">
        <v>1610</v>
      </c>
      <c r="E78" s="44" t="s">
        <v>1768</v>
      </c>
      <c r="F78" s="44" t="s">
        <v>1769</v>
      </c>
      <c r="G78" s="44" t="s">
        <v>1770</v>
      </c>
      <c r="H78" s="44" t="s">
        <v>193</v>
      </c>
      <c r="I78" s="44" t="s">
        <v>556</v>
      </c>
      <c r="J78" s="44" t="s">
        <v>558</v>
      </c>
      <c r="K78" s="44" t="s">
        <v>10</v>
      </c>
      <c r="L78" s="44" t="s">
        <v>200</v>
      </c>
      <c r="M78" s="44" t="s">
        <v>269</v>
      </c>
      <c r="N78" s="44" t="s">
        <v>308</v>
      </c>
      <c r="O78" s="44" t="s">
        <v>1780</v>
      </c>
      <c r="P78" s="47"/>
      <c r="Q78" s="47"/>
      <c r="R78" s="47"/>
      <c r="S78" s="50" t="s">
        <v>1590</v>
      </c>
      <c r="T78" s="50" t="s">
        <v>1778</v>
      </c>
      <c r="U78" s="29" t="s">
        <v>1110</v>
      </c>
    </row>
    <row r="79" spans="1:21" ht="27" customHeight="1" x14ac:dyDescent="0.25">
      <c r="B79" s="48" t="s">
        <v>1707</v>
      </c>
      <c r="C79" s="48" t="s">
        <v>1708</v>
      </c>
      <c r="D79" s="45" t="s">
        <v>1610</v>
      </c>
      <c r="E79" s="44" t="s">
        <v>1771</v>
      </c>
      <c r="F79" s="44" t="s">
        <v>1772</v>
      </c>
      <c r="G79" s="44" t="s">
        <v>1773</v>
      </c>
      <c r="H79" s="44" t="s">
        <v>1761</v>
      </c>
      <c r="I79" s="44" t="s">
        <v>959</v>
      </c>
      <c r="J79" s="44" t="s">
        <v>960</v>
      </c>
      <c r="K79" s="44" t="s">
        <v>10</v>
      </c>
      <c r="L79" s="44" t="s">
        <v>200</v>
      </c>
      <c r="M79" s="44" t="s">
        <v>267</v>
      </c>
      <c r="N79" s="44" t="s">
        <v>306</v>
      </c>
      <c r="O79" s="44" t="s">
        <v>1779</v>
      </c>
      <c r="P79" s="47"/>
      <c r="Q79" s="47"/>
      <c r="R79" s="47"/>
      <c r="S79" s="50" t="s">
        <v>1652</v>
      </c>
      <c r="T79" s="50" t="s">
        <v>1778</v>
      </c>
      <c r="U79" s="29" t="s">
        <v>1110</v>
      </c>
    </row>
    <row r="80" spans="1:21" ht="27" customHeight="1" x14ac:dyDescent="0.25">
      <c r="B80" s="48" t="s">
        <v>1709</v>
      </c>
      <c r="C80" s="48" t="s">
        <v>1710</v>
      </c>
      <c r="D80" s="45" t="s">
        <v>1610</v>
      </c>
      <c r="E80" s="44" t="s">
        <v>1774</v>
      </c>
      <c r="F80" s="44" t="s">
        <v>1775</v>
      </c>
      <c r="G80" s="44" t="s">
        <v>1776</v>
      </c>
      <c r="H80" s="44" t="s">
        <v>1761</v>
      </c>
      <c r="I80" s="44" t="s">
        <v>959</v>
      </c>
      <c r="J80" s="44" t="s">
        <v>960</v>
      </c>
      <c r="K80" s="44" t="s">
        <v>10</v>
      </c>
      <c r="L80" s="44" t="s">
        <v>200</v>
      </c>
      <c r="M80" s="44" t="s">
        <v>269</v>
      </c>
      <c r="N80" s="44" t="s">
        <v>308</v>
      </c>
      <c r="O80" s="44" t="s">
        <v>1780</v>
      </c>
      <c r="P80" s="47"/>
      <c r="Q80" s="47"/>
      <c r="R80" s="47"/>
      <c r="S80" s="50" t="s">
        <v>1652</v>
      </c>
      <c r="T80" s="50" t="s">
        <v>1778</v>
      </c>
      <c r="U80" s="29" t="s">
        <v>1110</v>
      </c>
    </row>
    <row r="81" spans="2:21" ht="27" customHeight="1" x14ac:dyDescent="0.25">
      <c r="B81" s="54" t="s">
        <v>1809</v>
      </c>
      <c r="C81" s="51" t="s">
        <v>1810</v>
      </c>
      <c r="D81" s="52" t="s">
        <v>1595</v>
      </c>
      <c r="E81" s="51" t="s">
        <v>536</v>
      </c>
      <c r="F81" s="51" t="s">
        <v>571</v>
      </c>
      <c r="G81" s="51" t="s">
        <v>572</v>
      </c>
      <c r="H81" s="53" t="s">
        <v>1811</v>
      </c>
      <c r="I81" s="53" t="s">
        <v>1812</v>
      </c>
      <c r="J81" s="53" t="s">
        <v>1813</v>
      </c>
      <c r="K81" s="51" t="s">
        <v>10</v>
      </c>
      <c r="L81" s="52" t="s">
        <v>200</v>
      </c>
      <c r="M81" s="28" t="s">
        <v>267</v>
      </c>
      <c r="N81" s="28" t="s">
        <v>306</v>
      </c>
      <c r="O81" s="28" t="s">
        <v>1779</v>
      </c>
      <c r="P81" s="28"/>
      <c r="Q81" s="28"/>
      <c r="R81" s="28"/>
      <c r="S81" s="29" t="s">
        <v>1590</v>
      </c>
      <c r="T81" s="34" t="s">
        <v>1963</v>
      </c>
      <c r="U81" s="29" t="s">
        <v>1110</v>
      </c>
    </row>
    <row r="82" spans="2:21" ht="27" customHeight="1" x14ac:dyDescent="0.25">
      <c r="B82" s="54" t="s">
        <v>1925</v>
      </c>
      <c r="C82" s="51" t="s">
        <v>1926</v>
      </c>
      <c r="D82" s="52" t="s">
        <v>1610</v>
      </c>
      <c r="E82" s="51" t="s">
        <v>1927</v>
      </c>
      <c r="F82" s="51" t="s">
        <v>1928</v>
      </c>
      <c r="G82" s="51" t="s">
        <v>1929</v>
      </c>
      <c r="H82" s="53" t="s">
        <v>1811</v>
      </c>
      <c r="I82" s="53" t="s">
        <v>1812</v>
      </c>
      <c r="J82" s="53" t="s">
        <v>1813</v>
      </c>
      <c r="K82" s="51" t="s">
        <v>10</v>
      </c>
      <c r="L82" s="52" t="s">
        <v>200</v>
      </c>
      <c r="M82" s="28" t="s">
        <v>267</v>
      </c>
      <c r="N82" s="28" t="s">
        <v>306</v>
      </c>
      <c r="O82" s="28" t="s">
        <v>1779</v>
      </c>
      <c r="P82" s="28"/>
      <c r="Q82" s="28"/>
      <c r="R82" s="28"/>
      <c r="S82" s="29" t="s">
        <v>1590</v>
      </c>
      <c r="T82" s="34" t="s">
        <v>1963</v>
      </c>
      <c r="U82" s="29" t="s">
        <v>1110</v>
      </c>
    </row>
    <row r="83" spans="2:21" ht="27" customHeight="1" x14ac:dyDescent="0.25">
      <c r="B83" s="54" t="s">
        <v>1940</v>
      </c>
      <c r="C83" s="51" t="s">
        <v>1941</v>
      </c>
      <c r="D83" s="52" t="s">
        <v>1610</v>
      </c>
      <c r="E83" s="51" t="s">
        <v>1942</v>
      </c>
      <c r="F83" s="51" t="s">
        <v>1943</v>
      </c>
      <c r="G83" s="51" t="s">
        <v>1944</v>
      </c>
      <c r="H83" s="53" t="s">
        <v>1811</v>
      </c>
      <c r="I83" s="53" t="s">
        <v>1812</v>
      </c>
      <c r="J83" s="53" t="s">
        <v>1813</v>
      </c>
      <c r="K83" s="51" t="s">
        <v>10</v>
      </c>
      <c r="L83" s="52" t="s">
        <v>200</v>
      </c>
      <c r="M83" s="28" t="s">
        <v>267</v>
      </c>
      <c r="N83" s="28" t="s">
        <v>306</v>
      </c>
      <c r="O83" s="28" t="s">
        <v>1779</v>
      </c>
      <c r="P83" s="28"/>
      <c r="Q83" s="28"/>
      <c r="R83" s="28"/>
      <c r="S83" s="29" t="s">
        <v>1590</v>
      </c>
      <c r="T83" s="34" t="s">
        <v>1963</v>
      </c>
      <c r="U83" s="29" t="s">
        <v>1110</v>
      </c>
    </row>
    <row r="84" spans="2:21" ht="27" customHeight="1" x14ac:dyDescent="0.25">
      <c r="B84" s="48" t="s">
        <v>2023</v>
      </c>
      <c r="C84" s="44" t="s">
        <v>2024</v>
      </c>
      <c r="D84" s="45" t="s">
        <v>1595</v>
      </c>
      <c r="E84" s="44" t="s">
        <v>2025</v>
      </c>
      <c r="F84" s="44" t="s">
        <v>2026</v>
      </c>
      <c r="G84" s="44" t="s">
        <v>2027</v>
      </c>
      <c r="H84" s="46" t="s">
        <v>2028</v>
      </c>
      <c r="I84" s="46" t="s">
        <v>2029</v>
      </c>
      <c r="J84" s="46" t="s">
        <v>2030</v>
      </c>
      <c r="K84" s="44" t="s">
        <v>10</v>
      </c>
      <c r="L84" s="45" t="s">
        <v>200</v>
      </c>
      <c r="M84" s="45" t="s">
        <v>269</v>
      </c>
      <c r="N84" s="45" t="s">
        <v>308</v>
      </c>
      <c r="O84" s="45" t="s">
        <v>1780</v>
      </c>
      <c r="P84" s="47"/>
      <c r="Q84" s="47"/>
      <c r="R84" s="47"/>
      <c r="S84" s="55" t="s">
        <v>1590</v>
      </c>
      <c r="T84" s="34" t="s">
        <v>2164</v>
      </c>
      <c r="U84" s="55" t="s">
        <v>2269</v>
      </c>
    </row>
    <row r="85" spans="2:21" ht="12.75" x14ac:dyDescent="0.25">
      <c r="B85" s="48" t="s">
        <v>2031</v>
      </c>
      <c r="C85" s="44" t="s">
        <v>2032</v>
      </c>
      <c r="D85" s="45" t="s">
        <v>1595</v>
      </c>
      <c r="E85" s="44" t="s">
        <v>1816</v>
      </c>
      <c r="F85" s="44" t="s">
        <v>1817</v>
      </c>
      <c r="G85" s="44" t="s">
        <v>1818</v>
      </c>
      <c r="H85" s="46" t="s">
        <v>2028</v>
      </c>
      <c r="I85" s="46" t="s">
        <v>2029</v>
      </c>
      <c r="J85" s="46" t="s">
        <v>2030</v>
      </c>
      <c r="K85" s="44" t="s">
        <v>10</v>
      </c>
      <c r="L85" s="45" t="s">
        <v>200</v>
      </c>
      <c r="M85" s="45" t="s">
        <v>269</v>
      </c>
      <c r="N85" s="45" t="s">
        <v>308</v>
      </c>
      <c r="O85" s="45" t="s">
        <v>1780</v>
      </c>
      <c r="P85" s="47"/>
      <c r="Q85" s="47"/>
      <c r="R85" s="47"/>
      <c r="S85" s="55" t="s">
        <v>1590</v>
      </c>
      <c r="T85" s="34" t="s">
        <v>2164</v>
      </c>
      <c r="U85" s="55" t="s">
        <v>2269</v>
      </c>
    </row>
    <row r="86" spans="2:21" ht="27" customHeight="1" x14ac:dyDescent="0.25">
      <c r="B86" s="48" t="s">
        <v>2066</v>
      </c>
      <c r="C86" s="44" t="s">
        <v>2067</v>
      </c>
      <c r="D86" s="45" t="s">
        <v>1595</v>
      </c>
      <c r="E86" s="44" t="s">
        <v>2068</v>
      </c>
      <c r="F86" s="44" t="s">
        <v>2069</v>
      </c>
      <c r="G86" s="44" t="s">
        <v>2070</v>
      </c>
      <c r="H86" s="46" t="s">
        <v>1020</v>
      </c>
      <c r="I86" s="46" t="s">
        <v>1021</v>
      </c>
      <c r="J86" s="46" t="s">
        <v>1022</v>
      </c>
      <c r="K86" s="44" t="s">
        <v>10</v>
      </c>
      <c r="L86" s="45" t="s">
        <v>200</v>
      </c>
      <c r="M86" s="45" t="s">
        <v>269</v>
      </c>
      <c r="N86" s="45" t="s">
        <v>308</v>
      </c>
      <c r="O86" s="45" t="s">
        <v>1780</v>
      </c>
      <c r="P86" s="47"/>
      <c r="Q86" s="47"/>
      <c r="R86" s="47"/>
      <c r="S86" s="55" t="s">
        <v>1591</v>
      </c>
      <c r="T86" s="34" t="s">
        <v>2164</v>
      </c>
      <c r="U86" s="55" t="s">
        <v>2269</v>
      </c>
    </row>
    <row r="87" spans="2:21" ht="27" customHeight="1" x14ac:dyDescent="0.25">
      <c r="B87" s="48" t="s">
        <v>2073</v>
      </c>
      <c r="C87" s="44" t="s">
        <v>2074</v>
      </c>
      <c r="D87" s="45" t="s">
        <v>1610</v>
      </c>
      <c r="E87" s="44" t="s">
        <v>2075</v>
      </c>
      <c r="F87" s="44" t="s">
        <v>2076</v>
      </c>
      <c r="G87" s="44" t="s">
        <v>2077</v>
      </c>
      <c r="H87" s="46" t="s">
        <v>2028</v>
      </c>
      <c r="I87" s="46" t="s">
        <v>2029</v>
      </c>
      <c r="J87" s="46" t="s">
        <v>2030</v>
      </c>
      <c r="K87" s="44" t="s">
        <v>10</v>
      </c>
      <c r="L87" s="45" t="s">
        <v>200</v>
      </c>
      <c r="M87" s="45" t="s">
        <v>269</v>
      </c>
      <c r="N87" s="45" t="s">
        <v>308</v>
      </c>
      <c r="O87" s="45" t="s">
        <v>1780</v>
      </c>
      <c r="P87" s="47"/>
      <c r="Q87" s="47"/>
      <c r="R87" s="47"/>
      <c r="S87" s="55" t="s">
        <v>1590</v>
      </c>
      <c r="T87" s="34" t="s">
        <v>2164</v>
      </c>
      <c r="U87" s="55" t="s">
        <v>2269</v>
      </c>
    </row>
    <row r="88" spans="2:21" ht="27" customHeight="1" x14ac:dyDescent="0.25">
      <c r="B88" s="48" t="s">
        <v>2083</v>
      </c>
      <c r="C88" s="44" t="s">
        <v>2084</v>
      </c>
      <c r="D88" s="45" t="s">
        <v>1610</v>
      </c>
      <c r="E88" s="44" t="s">
        <v>2085</v>
      </c>
      <c r="F88" s="44" t="s">
        <v>2086</v>
      </c>
      <c r="G88" s="44" t="s">
        <v>2087</v>
      </c>
      <c r="H88" s="46" t="s">
        <v>2028</v>
      </c>
      <c r="I88" s="46" t="s">
        <v>2029</v>
      </c>
      <c r="J88" s="46" t="s">
        <v>2030</v>
      </c>
      <c r="K88" s="44" t="s">
        <v>10</v>
      </c>
      <c r="L88" s="45" t="s">
        <v>200</v>
      </c>
      <c r="M88" s="45" t="s">
        <v>269</v>
      </c>
      <c r="N88" s="45" t="s">
        <v>308</v>
      </c>
      <c r="O88" s="45" t="s">
        <v>1780</v>
      </c>
      <c r="P88" s="47"/>
      <c r="Q88" s="47"/>
      <c r="R88" s="47"/>
      <c r="S88" s="55" t="s">
        <v>1590</v>
      </c>
      <c r="T88" s="34" t="s">
        <v>2164</v>
      </c>
      <c r="U88" s="55" t="s">
        <v>2269</v>
      </c>
    </row>
    <row r="89" spans="2:21" ht="27" customHeight="1" x14ac:dyDescent="0.25">
      <c r="B89" s="48" t="s">
        <v>2093</v>
      </c>
      <c r="C89" s="44" t="s">
        <v>2094</v>
      </c>
      <c r="D89" s="45" t="s">
        <v>1610</v>
      </c>
      <c r="E89" s="44" t="s">
        <v>2095</v>
      </c>
      <c r="F89" s="44" t="s">
        <v>2096</v>
      </c>
      <c r="G89" s="44" t="s">
        <v>2097</v>
      </c>
      <c r="H89" s="46" t="s">
        <v>2098</v>
      </c>
      <c r="I89" s="46" t="s">
        <v>2099</v>
      </c>
      <c r="J89" s="46" t="s">
        <v>2100</v>
      </c>
      <c r="K89" s="44" t="s">
        <v>10</v>
      </c>
      <c r="L89" s="45" t="s">
        <v>200</v>
      </c>
      <c r="M89" s="45" t="s">
        <v>269</v>
      </c>
      <c r="N89" s="45" t="s">
        <v>308</v>
      </c>
      <c r="O89" s="45" t="s">
        <v>1780</v>
      </c>
      <c r="P89" s="47"/>
      <c r="Q89" s="47"/>
      <c r="R89" s="47"/>
      <c r="S89" s="55" t="s">
        <v>242</v>
      </c>
      <c r="T89" s="34" t="s">
        <v>2164</v>
      </c>
      <c r="U89" s="55" t="s">
        <v>2269</v>
      </c>
    </row>
    <row r="90" spans="2:21" ht="27" customHeight="1" x14ac:dyDescent="0.25">
      <c r="B90" s="48" t="s">
        <v>2101</v>
      </c>
      <c r="C90" s="44" t="s">
        <v>2102</v>
      </c>
      <c r="D90" s="45" t="s">
        <v>1610</v>
      </c>
      <c r="E90" s="44" t="s">
        <v>2103</v>
      </c>
      <c r="F90" s="44" t="s">
        <v>2104</v>
      </c>
      <c r="G90" s="44" t="s">
        <v>2105</v>
      </c>
      <c r="H90" s="46" t="s">
        <v>2028</v>
      </c>
      <c r="I90" s="46" t="s">
        <v>2029</v>
      </c>
      <c r="J90" s="46" t="s">
        <v>2030</v>
      </c>
      <c r="K90" s="44" t="s">
        <v>10</v>
      </c>
      <c r="L90" s="45" t="s">
        <v>200</v>
      </c>
      <c r="M90" s="45" t="s">
        <v>269</v>
      </c>
      <c r="N90" s="45" t="s">
        <v>308</v>
      </c>
      <c r="O90" s="45" t="s">
        <v>1780</v>
      </c>
      <c r="P90" s="47"/>
      <c r="Q90" s="47"/>
      <c r="R90" s="47"/>
      <c r="S90" s="55" t="s">
        <v>1590</v>
      </c>
      <c r="T90" s="34" t="s">
        <v>2164</v>
      </c>
      <c r="U90" s="55" t="s">
        <v>2269</v>
      </c>
    </row>
    <row r="91" spans="2:21" ht="27" customHeight="1" x14ac:dyDescent="0.25">
      <c r="B91" s="48" t="s">
        <v>2111</v>
      </c>
      <c r="C91" s="44" t="s">
        <v>2112</v>
      </c>
      <c r="D91" s="45" t="s">
        <v>1610</v>
      </c>
      <c r="E91" s="44" t="s">
        <v>2113</v>
      </c>
      <c r="F91" s="44" t="s">
        <v>2114</v>
      </c>
      <c r="G91" s="44" t="s">
        <v>2115</v>
      </c>
      <c r="H91" s="46" t="s">
        <v>2098</v>
      </c>
      <c r="I91" s="46" t="s">
        <v>2099</v>
      </c>
      <c r="J91" s="46" t="s">
        <v>2100</v>
      </c>
      <c r="K91" s="44" t="s">
        <v>10</v>
      </c>
      <c r="L91" s="45" t="s">
        <v>200</v>
      </c>
      <c r="M91" s="45" t="s">
        <v>267</v>
      </c>
      <c r="N91" s="45" t="s">
        <v>306</v>
      </c>
      <c r="O91" s="45" t="s">
        <v>1779</v>
      </c>
      <c r="P91" s="47"/>
      <c r="Q91" s="47"/>
      <c r="R91" s="47"/>
      <c r="S91" s="55" t="s">
        <v>242</v>
      </c>
      <c r="T91" s="34" t="s">
        <v>2164</v>
      </c>
      <c r="U91" s="55" t="s">
        <v>2269</v>
      </c>
    </row>
    <row r="92" spans="2:21" ht="27" customHeight="1" x14ac:dyDescent="0.25">
      <c r="B92" s="48" t="s">
        <v>2116</v>
      </c>
      <c r="C92" s="44" t="s">
        <v>2117</v>
      </c>
      <c r="D92" s="45" t="s">
        <v>1610</v>
      </c>
      <c r="E92" s="44" t="s">
        <v>2118</v>
      </c>
      <c r="F92" s="44" t="s">
        <v>2119</v>
      </c>
      <c r="G92" s="44" t="s">
        <v>2120</v>
      </c>
      <c r="H92" s="46" t="s">
        <v>2098</v>
      </c>
      <c r="I92" s="46" t="s">
        <v>2099</v>
      </c>
      <c r="J92" s="46" t="s">
        <v>2100</v>
      </c>
      <c r="K92" s="44" t="s">
        <v>10</v>
      </c>
      <c r="L92" s="45" t="s">
        <v>200</v>
      </c>
      <c r="M92" s="45" t="s">
        <v>267</v>
      </c>
      <c r="N92" s="45" t="s">
        <v>306</v>
      </c>
      <c r="O92" s="45" t="s">
        <v>1779</v>
      </c>
      <c r="P92" s="47"/>
      <c r="Q92" s="47"/>
      <c r="R92" s="47"/>
      <c r="S92" s="55" t="s">
        <v>242</v>
      </c>
      <c r="T92" s="34" t="s">
        <v>2164</v>
      </c>
      <c r="U92" s="55" t="s">
        <v>2269</v>
      </c>
    </row>
    <row r="93" spans="2:21" ht="27" customHeight="1" x14ac:dyDescent="0.25">
      <c r="B93" s="48" t="s">
        <v>2121</v>
      </c>
      <c r="C93" s="44" t="s">
        <v>2122</v>
      </c>
      <c r="D93" s="45" t="s">
        <v>1610</v>
      </c>
      <c r="E93" s="44" t="s">
        <v>2123</v>
      </c>
      <c r="F93" s="44" t="s">
        <v>2124</v>
      </c>
      <c r="G93" s="44" t="s">
        <v>2125</v>
      </c>
      <c r="H93" s="46" t="s">
        <v>2098</v>
      </c>
      <c r="I93" s="46" t="s">
        <v>2099</v>
      </c>
      <c r="J93" s="46" t="s">
        <v>2100</v>
      </c>
      <c r="K93" s="44" t="s">
        <v>10</v>
      </c>
      <c r="L93" s="45" t="s">
        <v>200</v>
      </c>
      <c r="M93" s="45" t="s">
        <v>267</v>
      </c>
      <c r="N93" s="45" t="s">
        <v>306</v>
      </c>
      <c r="O93" s="45" t="s">
        <v>1779</v>
      </c>
      <c r="P93" s="47"/>
      <c r="Q93" s="47"/>
      <c r="R93" s="47"/>
      <c r="S93" s="55" t="s">
        <v>242</v>
      </c>
      <c r="T93" s="34" t="s">
        <v>2164</v>
      </c>
      <c r="U93" s="55" t="s">
        <v>2269</v>
      </c>
    </row>
    <row r="94" spans="2:21" ht="27" customHeight="1" x14ac:dyDescent="0.25">
      <c r="B94" s="48" t="s">
        <v>2126</v>
      </c>
      <c r="C94" s="44" t="s">
        <v>2127</v>
      </c>
      <c r="D94" s="45" t="s">
        <v>1610</v>
      </c>
      <c r="E94" s="44" t="s">
        <v>2128</v>
      </c>
      <c r="F94" s="44" t="s">
        <v>2129</v>
      </c>
      <c r="G94" s="44" t="s">
        <v>2130</v>
      </c>
      <c r="H94" s="46" t="s">
        <v>2098</v>
      </c>
      <c r="I94" s="46" t="s">
        <v>2099</v>
      </c>
      <c r="J94" s="46" t="s">
        <v>2100</v>
      </c>
      <c r="K94" s="44" t="s">
        <v>10</v>
      </c>
      <c r="L94" s="45" t="s">
        <v>200</v>
      </c>
      <c r="M94" s="45" t="s">
        <v>267</v>
      </c>
      <c r="N94" s="45" t="s">
        <v>306</v>
      </c>
      <c r="O94" s="45" t="s">
        <v>1779</v>
      </c>
      <c r="P94" s="47"/>
      <c r="Q94" s="47"/>
      <c r="R94" s="47"/>
      <c r="S94" s="55" t="s">
        <v>242</v>
      </c>
      <c r="T94" s="34" t="s">
        <v>2164</v>
      </c>
      <c r="U94" s="55" t="s">
        <v>2269</v>
      </c>
    </row>
    <row r="95" spans="2:21" ht="27" customHeight="1" x14ac:dyDescent="0.25">
      <c r="B95" s="48" t="s">
        <v>2131</v>
      </c>
      <c r="C95" s="44" t="s">
        <v>2132</v>
      </c>
      <c r="D95" s="45" t="s">
        <v>1610</v>
      </c>
      <c r="E95" s="44" t="s">
        <v>2133</v>
      </c>
      <c r="F95" s="44" t="s">
        <v>2134</v>
      </c>
      <c r="G95" s="44" t="s">
        <v>2135</v>
      </c>
      <c r="H95" s="46" t="s">
        <v>2098</v>
      </c>
      <c r="I95" s="46" t="s">
        <v>2099</v>
      </c>
      <c r="J95" s="46" t="s">
        <v>2100</v>
      </c>
      <c r="K95" s="44" t="s">
        <v>10</v>
      </c>
      <c r="L95" s="45" t="s">
        <v>200</v>
      </c>
      <c r="M95" s="45" t="s">
        <v>267</v>
      </c>
      <c r="N95" s="45" t="s">
        <v>306</v>
      </c>
      <c r="O95" s="45" t="s">
        <v>1779</v>
      </c>
      <c r="P95" s="47"/>
      <c r="Q95" s="47"/>
      <c r="R95" s="47"/>
      <c r="S95" s="55" t="s">
        <v>1591</v>
      </c>
      <c r="T95" s="34" t="s">
        <v>2164</v>
      </c>
      <c r="U95" s="55" t="s">
        <v>2269</v>
      </c>
    </row>
    <row r="96" spans="2:21" ht="27" customHeight="1" x14ac:dyDescent="0.25">
      <c r="B96" s="48" t="s">
        <v>2136</v>
      </c>
      <c r="C96" s="44" t="s">
        <v>2137</v>
      </c>
      <c r="D96" s="45" t="s">
        <v>1610</v>
      </c>
      <c r="E96" s="44" t="s">
        <v>1912</v>
      </c>
      <c r="F96" s="44" t="s">
        <v>1913</v>
      </c>
      <c r="G96" s="44" t="s">
        <v>2138</v>
      </c>
      <c r="H96" s="46" t="s">
        <v>2098</v>
      </c>
      <c r="I96" s="46" t="s">
        <v>2099</v>
      </c>
      <c r="J96" s="46" t="s">
        <v>2100</v>
      </c>
      <c r="K96" s="44" t="s">
        <v>10</v>
      </c>
      <c r="L96" s="45" t="s">
        <v>200</v>
      </c>
      <c r="M96" s="45" t="s">
        <v>269</v>
      </c>
      <c r="N96" s="45" t="s">
        <v>308</v>
      </c>
      <c r="O96" s="45" t="s">
        <v>1780</v>
      </c>
      <c r="P96" s="47"/>
      <c r="Q96" s="47"/>
      <c r="R96" s="47"/>
      <c r="S96" s="55" t="s">
        <v>1591</v>
      </c>
      <c r="T96" s="34" t="s">
        <v>2164</v>
      </c>
      <c r="U96" s="55" t="s">
        <v>2269</v>
      </c>
    </row>
    <row r="97" spans="1:21" ht="27" customHeight="1" x14ac:dyDescent="0.25">
      <c r="B97" s="45" t="s">
        <v>2139</v>
      </c>
      <c r="C97" s="44" t="s">
        <v>2140</v>
      </c>
      <c r="D97" s="45" t="s">
        <v>1610</v>
      </c>
      <c r="E97" s="44" t="s">
        <v>2141</v>
      </c>
      <c r="F97" s="44" t="s">
        <v>2142</v>
      </c>
      <c r="G97" s="44" t="s">
        <v>2143</v>
      </c>
      <c r="H97" s="46" t="s">
        <v>2098</v>
      </c>
      <c r="I97" s="46" t="s">
        <v>2099</v>
      </c>
      <c r="J97" s="46" t="s">
        <v>2100</v>
      </c>
      <c r="K97" s="44" t="s">
        <v>10</v>
      </c>
      <c r="L97" s="45" t="s">
        <v>200</v>
      </c>
      <c r="M97" s="45" t="s">
        <v>267</v>
      </c>
      <c r="N97" s="45" t="s">
        <v>306</v>
      </c>
      <c r="O97" s="45" t="s">
        <v>1779</v>
      </c>
      <c r="P97" s="47"/>
      <c r="Q97" s="47"/>
      <c r="R97" s="47"/>
      <c r="S97" s="55" t="s">
        <v>1591</v>
      </c>
      <c r="T97" s="34" t="s">
        <v>2164</v>
      </c>
      <c r="U97" s="55" t="s">
        <v>2269</v>
      </c>
    </row>
    <row r="98" spans="1:21" ht="27" customHeight="1" x14ac:dyDescent="0.25">
      <c r="B98" s="45" t="s">
        <v>2144</v>
      </c>
      <c r="C98" s="44" t="s">
        <v>2145</v>
      </c>
      <c r="D98" s="45" t="s">
        <v>1610</v>
      </c>
      <c r="E98" s="44" t="s">
        <v>2146</v>
      </c>
      <c r="F98" s="44" t="s">
        <v>2147</v>
      </c>
      <c r="G98" s="44" t="s">
        <v>2148</v>
      </c>
      <c r="H98" s="46" t="s">
        <v>1020</v>
      </c>
      <c r="I98" s="46" t="s">
        <v>1021</v>
      </c>
      <c r="J98" s="46" t="s">
        <v>1022</v>
      </c>
      <c r="K98" s="44" t="s">
        <v>10</v>
      </c>
      <c r="L98" s="45" t="s">
        <v>200</v>
      </c>
      <c r="M98" s="45" t="s">
        <v>267</v>
      </c>
      <c r="N98" s="45" t="s">
        <v>306</v>
      </c>
      <c r="O98" s="45" t="s">
        <v>1779</v>
      </c>
      <c r="P98" s="47"/>
      <c r="Q98" s="47"/>
      <c r="R98" s="47"/>
      <c r="S98" s="55" t="s">
        <v>1591</v>
      </c>
      <c r="T98" s="34" t="s">
        <v>2164</v>
      </c>
      <c r="U98" s="55" t="s">
        <v>2269</v>
      </c>
    </row>
    <row r="99" spans="1:21" ht="27" customHeight="1" x14ac:dyDescent="0.25">
      <c r="B99" s="45" t="s">
        <v>2149</v>
      </c>
      <c r="C99" s="44" t="s">
        <v>2150</v>
      </c>
      <c r="D99" s="45" t="s">
        <v>1610</v>
      </c>
      <c r="E99" s="44" t="s">
        <v>2151</v>
      </c>
      <c r="F99" s="44" t="s">
        <v>2152</v>
      </c>
      <c r="G99" s="44" t="s">
        <v>2153</v>
      </c>
      <c r="H99" s="46" t="s">
        <v>2028</v>
      </c>
      <c r="I99" s="46" t="s">
        <v>2029</v>
      </c>
      <c r="J99" s="46" t="s">
        <v>2030</v>
      </c>
      <c r="K99" s="44" t="s">
        <v>10</v>
      </c>
      <c r="L99" s="45" t="s">
        <v>200</v>
      </c>
      <c r="M99" s="45" t="s">
        <v>269</v>
      </c>
      <c r="N99" s="45" t="s">
        <v>308</v>
      </c>
      <c r="O99" s="45" t="s">
        <v>1780</v>
      </c>
      <c r="P99" s="47"/>
      <c r="Q99" s="47"/>
      <c r="R99" s="47"/>
      <c r="S99" s="55" t="s">
        <v>1590</v>
      </c>
      <c r="T99" s="34" t="s">
        <v>2164</v>
      </c>
      <c r="U99" s="55" t="s">
        <v>2269</v>
      </c>
    </row>
    <row r="100" spans="1:21" ht="27" customHeight="1" x14ac:dyDescent="0.25">
      <c r="B100" s="45" t="s">
        <v>2154</v>
      </c>
      <c r="C100" s="44" t="s">
        <v>2155</v>
      </c>
      <c r="D100" s="45" t="s">
        <v>1610</v>
      </c>
      <c r="E100" s="44" t="s">
        <v>2156</v>
      </c>
      <c r="F100" s="44" t="s">
        <v>2157</v>
      </c>
      <c r="G100" s="44" t="s">
        <v>2158</v>
      </c>
      <c r="H100" s="46" t="s">
        <v>2098</v>
      </c>
      <c r="I100" s="46" t="s">
        <v>2099</v>
      </c>
      <c r="J100" s="46" t="s">
        <v>2100</v>
      </c>
      <c r="K100" s="44" t="s">
        <v>10</v>
      </c>
      <c r="L100" s="45" t="s">
        <v>200</v>
      </c>
      <c r="M100" s="45" t="s">
        <v>269</v>
      </c>
      <c r="N100" s="45" t="s">
        <v>308</v>
      </c>
      <c r="O100" s="45" t="s">
        <v>1780</v>
      </c>
      <c r="P100" s="47"/>
      <c r="Q100" s="47"/>
      <c r="R100" s="47"/>
      <c r="S100" s="55" t="s">
        <v>242</v>
      </c>
      <c r="T100" s="34" t="s">
        <v>2164</v>
      </c>
      <c r="U100" s="55" t="s">
        <v>2269</v>
      </c>
    </row>
    <row r="101" spans="1:21" ht="27" customHeight="1" x14ac:dyDescent="0.25">
      <c r="B101" s="45" t="s">
        <v>2412</v>
      </c>
      <c r="C101" s="45" t="s">
        <v>2413</v>
      </c>
      <c r="D101" s="45" t="s">
        <v>1595</v>
      </c>
      <c r="E101" s="45" t="s">
        <v>127</v>
      </c>
      <c r="F101" s="45" t="s">
        <v>2456</v>
      </c>
      <c r="G101" s="45" t="s">
        <v>385</v>
      </c>
      <c r="H101" s="45" t="s">
        <v>2457</v>
      </c>
      <c r="I101" s="45" t="s">
        <v>2458</v>
      </c>
      <c r="J101" s="45" t="s">
        <v>2459</v>
      </c>
      <c r="K101" s="45" t="s">
        <v>10</v>
      </c>
      <c r="L101" s="45" t="s">
        <v>200</v>
      </c>
      <c r="M101" s="45" t="s">
        <v>268</v>
      </c>
      <c r="N101" s="45" t="s">
        <v>307</v>
      </c>
      <c r="O101" s="45" t="s">
        <v>2021</v>
      </c>
      <c r="P101" s="62"/>
      <c r="Q101"/>
      <c r="R101" s="3"/>
      <c r="S101" s="34" t="s">
        <v>1589</v>
      </c>
      <c r="T101" s="34" t="s">
        <v>2505</v>
      </c>
      <c r="U101" s="55">
        <v>2016</v>
      </c>
    </row>
    <row r="102" spans="1:21" ht="27" customHeight="1" x14ac:dyDescent="0.25">
      <c r="B102" s="45" t="s">
        <v>2414</v>
      </c>
      <c r="C102" s="45" t="s">
        <v>2415</v>
      </c>
      <c r="D102" s="45" t="s">
        <v>1595</v>
      </c>
      <c r="E102" s="45" t="s">
        <v>107</v>
      </c>
      <c r="F102" s="45" t="s">
        <v>738</v>
      </c>
      <c r="G102" s="45" t="s">
        <v>363</v>
      </c>
      <c r="H102" s="45" t="s">
        <v>2098</v>
      </c>
      <c r="I102" s="45" t="s">
        <v>2099</v>
      </c>
      <c r="J102" s="45" t="s">
        <v>2100</v>
      </c>
      <c r="K102" s="45" t="s">
        <v>10</v>
      </c>
      <c r="L102" s="45" t="s">
        <v>200</v>
      </c>
      <c r="M102" s="61" t="s">
        <v>267</v>
      </c>
      <c r="N102" s="61" t="s">
        <v>306</v>
      </c>
      <c r="O102" s="61" t="s">
        <v>1779</v>
      </c>
      <c r="P102" s="62"/>
      <c r="Q102"/>
      <c r="R102" s="3"/>
      <c r="S102" s="34" t="s">
        <v>242</v>
      </c>
      <c r="T102" s="34" t="s">
        <v>2505</v>
      </c>
      <c r="U102" s="55">
        <v>2016</v>
      </c>
    </row>
    <row r="103" spans="1:21" ht="27" customHeight="1" x14ac:dyDescent="0.25">
      <c r="B103" s="45" t="s">
        <v>2416</v>
      </c>
      <c r="C103" s="45" t="s">
        <v>2417</v>
      </c>
      <c r="D103" s="45" t="s">
        <v>1595</v>
      </c>
      <c r="E103" s="45" t="s">
        <v>2460</v>
      </c>
      <c r="F103" s="45" t="s">
        <v>2461</v>
      </c>
      <c r="G103" s="45" t="s">
        <v>2462</v>
      </c>
      <c r="H103" s="45" t="s">
        <v>2098</v>
      </c>
      <c r="I103" s="45" t="s">
        <v>2099</v>
      </c>
      <c r="J103" s="45" t="s">
        <v>2100</v>
      </c>
      <c r="K103" s="45" t="s">
        <v>10</v>
      </c>
      <c r="L103" s="45" t="s">
        <v>200</v>
      </c>
      <c r="M103" s="45" t="s">
        <v>267</v>
      </c>
      <c r="N103" s="45" t="s">
        <v>306</v>
      </c>
      <c r="O103" s="45" t="s">
        <v>1779</v>
      </c>
      <c r="P103" s="62"/>
      <c r="Q103"/>
      <c r="R103" s="3"/>
      <c r="S103" s="34" t="s">
        <v>242</v>
      </c>
      <c r="T103" s="34" t="s">
        <v>2505</v>
      </c>
      <c r="U103" s="55">
        <v>2016</v>
      </c>
    </row>
    <row r="104" spans="1:21" s="37" customFormat="1" ht="27" customHeight="1" x14ac:dyDescent="0.25">
      <c r="A104" s="36"/>
      <c r="B104" s="45" t="s">
        <v>2418</v>
      </c>
      <c r="C104" s="45" t="s">
        <v>2419</v>
      </c>
      <c r="D104" s="45" t="s">
        <v>1595</v>
      </c>
      <c r="E104" s="45" t="s">
        <v>2463</v>
      </c>
      <c r="F104" s="45" t="s">
        <v>2464</v>
      </c>
      <c r="G104" s="45" t="s">
        <v>2465</v>
      </c>
      <c r="H104" s="45" t="s">
        <v>2098</v>
      </c>
      <c r="I104" s="45" t="s">
        <v>2099</v>
      </c>
      <c r="J104" s="45" t="s">
        <v>2100</v>
      </c>
      <c r="K104" s="45" t="s">
        <v>10</v>
      </c>
      <c r="L104" s="45" t="s">
        <v>200</v>
      </c>
      <c r="M104" s="45" t="s">
        <v>267</v>
      </c>
      <c r="N104" s="45" t="s">
        <v>306</v>
      </c>
      <c r="O104" s="45" t="s">
        <v>1779</v>
      </c>
      <c r="P104" s="62"/>
      <c r="Q104"/>
      <c r="R104" s="3"/>
      <c r="S104" s="34" t="s">
        <v>242</v>
      </c>
      <c r="T104" s="34" t="s">
        <v>2505</v>
      </c>
      <c r="U104" s="55">
        <v>2016</v>
      </c>
    </row>
    <row r="105" spans="1:21" s="37" customFormat="1" ht="27" customHeight="1" x14ac:dyDescent="0.25">
      <c r="A105" s="36"/>
      <c r="B105" s="45" t="s">
        <v>2430</v>
      </c>
      <c r="C105" s="45" t="s">
        <v>2431</v>
      </c>
      <c r="D105" s="45" t="s">
        <v>1595</v>
      </c>
      <c r="E105" s="45" t="s">
        <v>2468</v>
      </c>
      <c r="F105" s="45" t="s">
        <v>2469</v>
      </c>
      <c r="G105" s="45" t="s">
        <v>2470</v>
      </c>
      <c r="H105" s="45" t="s">
        <v>2098</v>
      </c>
      <c r="I105" s="45" t="s">
        <v>2099</v>
      </c>
      <c r="J105" s="45" t="s">
        <v>2100</v>
      </c>
      <c r="K105" s="45" t="s">
        <v>10</v>
      </c>
      <c r="L105" s="45" t="s">
        <v>200</v>
      </c>
      <c r="M105" s="45" t="s">
        <v>267</v>
      </c>
      <c r="N105" s="45" t="s">
        <v>306</v>
      </c>
      <c r="O105" s="45" t="s">
        <v>1779</v>
      </c>
      <c r="P105" s="62"/>
      <c r="Q105"/>
      <c r="R105" s="3"/>
      <c r="S105" s="34" t="s">
        <v>242</v>
      </c>
      <c r="T105" s="34" t="s">
        <v>2505</v>
      </c>
      <c r="U105" s="55">
        <v>2016</v>
      </c>
    </row>
    <row r="106" spans="1:21" s="37" customFormat="1" ht="27" customHeight="1" x14ac:dyDescent="0.25">
      <c r="A106" s="36"/>
      <c r="B106" s="45" t="s">
        <v>2434</v>
      </c>
      <c r="C106" s="45" t="s">
        <v>2435</v>
      </c>
      <c r="D106" s="45" t="s">
        <v>1595</v>
      </c>
      <c r="E106" s="45" t="s">
        <v>2472</v>
      </c>
      <c r="F106" s="45" t="s">
        <v>2473</v>
      </c>
      <c r="G106" s="45" t="s">
        <v>2474</v>
      </c>
      <c r="H106" s="45" t="s">
        <v>2098</v>
      </c>
      <c r="I106" s="45" t="s">
        <v>2099</v>
      </c>
      <c r="J106" s="45" t="s">
        <v>2100</v>
      </c>
      <c r="K106" s="45" t="s">
        <v>10</v>
      </c>
      <c r="L106" s="45" t="s">
        <v>200</v>
      </c>
      <c r="M106" s="45" t="s">
        <v>267</v>
      </c>
      <c r="N106" s="45" t="s">
        <v>306</v>
      </c>
      <c r="O106" s="45" t="s">
        <v>1779</v>
      </c>
      <c r="P106" s="62"/>
      <c r="Q106"/>
      <c r="R106" s="3"/>
      <c r="S106" s="34" t="s">
        <v>242</v>
      </c>
      <c r="T106" s="34" t="s">
        <v>2505</v>
      </c>
      <c r="U106" s="55">
        <v>2016</v>
      </c>
    </row>
    <row r="107" spans="1:21" s="37" customFormat="1" ht="27" customHeight="1" x14ac:dyDescent="0.25">
      <c r="A107" s="36"/>
      <c r="B107" s="45" t="s">
        <v>2436</v>
      </c>
      <c r="C107" s="45" t="s">
        <v>2437</v>
      </c>
      <c r="D107" s="45" t="s">
        <v>1595</v>
      </c>
      <c r="E107" s="45" t="s">
        <v>2333</v>
      </c>
      <c r="F107" s="45" t="s">
        <v>2334</v>
      </c>
      <c r="G107" s="45" t="s">
        <v>2335</v>
      </c>
      <c r="H107" s="45" t="s">
        <v>2098</v>
      </c>
      <c r="I107" s="45" t="s">
        <v>2099</v>
      </c>
      <c r="J107" s="45" t="s">
        <v>2100</v>
      </c>
      <c r="K107" s="45" t="s">
        <v>10</v>
      </c>
      <c r="L107" s="45" t="s">
        <v>200</v>
      </c>
      <c r="M107" s="45" t="s">
        <v>267</v>
      </c>
      <c r="N107" s="45" t="s">
        <v>306</v>
      </c>
      <c r="O107" s="45" t="s">
        <v>1779</v>
      </c>
      <c r="P107" s="62"/>
      <c r="Q107"/>
      <c r="R107" s="3"/>
      <c r="S107" s="34" t="s">
        <v>1591</v>
      </c>
      <c r="T107" s="34" t="s">
        <v>2505</v>
      </c>
      <c r="U107" s="55">
        <v>2016</v>
      </c>
    </row>
    <row r="108" spans="1:21" s="37" customFormat="1" ht="27" customHeight="1" x14ac:dyDescent="0.25">
      <c r="A108" s="36"/>
      <c r="B108" s="45" t="s">
        <v>2442</v>
      </c>
      <c r="C108" s="45" t="s">
        <v>2443</v>
      </c>
      <c r="D108" s="45" t="s">
        <v>1610</v>
      </c>
      <c r="E108" s="45" t="s">
        <v>2481</v>
      </c>
      <c r="F108" s="45" t="s">
        <v>2482</v>
      </c>
      <c r="G108" s="45" t="s">
        <v>2483</v>
      </c>
      <c r="H108" s="45" t="s">
        <v>2457</v>
      </c>
      <c r="I108" s="45" t="s">
        <v>2458</v>
      </c>
      <c r="J108" s="45" t="s">
        <v>2459</v>
      </c>
      <c r="K108" s="45" t="s">
        <v>10</v>
      </c>
      <c r="L108" s="45" t="s">
        <v>200</v>
      </c>
      <c r="M108" s="45" t="s">
        <v>267</v>
      </c>
      <c r="N108" s="45" t="s">
        <v>306</v>
      </c>
      <c r="O108" s="45" t="s">
        <v>1779</v>
      </c>
      <c r="P108" s="62"/>
      <c r="Q108"/>
      <c r="R108" s="3"/>
      <c r="S108" s="34" t="s">
        <v>1589</v>
      </c>
      <c r="T108" s="34" t="s">
        <v>2505</v>
      </c>
      <c r="U108" s="55">
        <v>2016</v>
      </c>
    </row>
    <row r="109" spans="1:21" s="37" customFormat="1" ht="27" customHeight="1" x14ac:dyDescent="0.25">
      <c r="A109" s="36"/>
      <c r="B109" s="45" t="s">
        <v>2506</v>
      </c>
      <c r="C109" s="45" t="s">
        <v>2507</v>
      </c>
      <c r="D109" s="45" t="s">
        <v>1595</v>
      </c>
      <c r="E109" s="45" t="s">
        <v>106</v>
      </c>
      <c r="F109" s="45" t="s">
        <v>287</v>
      </c>
      <c r="G109" s="45" t="s">
        <v>364</v>
      </c>
      <c r="H109" s="45" t="s">
        <v>2098</v>
      </c>
      <c r="I109" s="45" t="s">
        <v>2099</v>
      </c>
      <c r="J109" s="45" t="s">
        <v>2100</v>
      </c>
      <c r="K109" s="45" t="s">
        <v>10</v>
      </c>
      <c r="L109" s="45" t="s">
        <v>200</v>
      </c>
      <c r="M109" s="45" t="str">
        <f>VLOOKUP([1]!t_certificat2[[#This Row],[valor]],[1]!t_puntuacio[#Data],4,FALSE)</f>
        <v>ACREDITAT</v>
      </c>
      <c r="N109" s="45" t="str">
        <f>VLOOKUP([1]!t_certificat2[[#This Row],[valor]],[1]!t_puntuacio[#Data],5,FALSE)</f>
        <v>ACREDITADO</v>
      </c>
      <c r="O109" s="45" t="str">
        <f>VLOOKUP([1]!t_certificat2[[#This Row],[valor]],[1]!t_puntuacio[#Data],6,FALSE)</f>
        <v>ACCREDITTATION</v>
      </c>
      <c r="P109" s="45"/>
      <c r="Q109" s="47"/>
      <c r="R109" s="47"/>
      <c r="S109" s="34" t="s">
        <v>242</v>
      </c>
      <c r="T109" s="50" t="s">
        <v>2778</v>
      </c>
      <c r="U109" s="55">
        <v>2016</v>
      </c>
    </row>
    <row r="110" spans="1:21" s="37" customFormat="1" ht="27" customHeight="1" x14ac:dyDescent="0.25">
      <c r="A110" s="36"/>
      <c r="B110" s="45" t="s">
        <v>2508</v>
      </c>
      <c r="C110" s="45" t="s">
        <v>2509</v>
      </c>
      <c r="D110" s="45" t="s">
        <v>1595</v>
      </c>
      <c r="E110" s="45" t="s">
        <v>1976</v>
      </c>
      <c r="F110" s="45" t="s">
        <v>728</v>
      </c>
      <c r="G110" s="45" t="s">
        <v>727</v>
      </c>
      <c r="H110" s="45" t="s">
        <v>484</v>
      </c>
      <c r="I110" s="45" t="s">
        <v>488</v>
      </c>
      <c r="J110" s="45" t="s">
        <v>489</v>
      </c>
      <c r="K110" s="45" t="s">
        <v>10</v>
      </c>
      <c r="L110" s="45" t="s">
        <v>200</v>
      </c>
      <c r="M110" s="45" t="str">
        <f>VLOOKUP([1]!t_certificat2[[#This Row],[valor]],[1]!t_puntuacio[#Data],4,FALSE)</f>
        <v>ACREDITAT</v>
      </c>
      <c r="N110" s="45" t="str">
        <f>VLOOKUP([1]!t_certificat2[[#This Row],[valor]],[1]!t_puntuacio[#Data],5,FALSE)</f>
        <v>ACREDITADO</v>
      </c>
      <c r="O110" s="45" t="str">
        <f>VLOOKUP([1]!t_certificat2[[#This Row],[valor]],[1]!t_puntuacio[#Data],6,FALSE)</f>
        <v>ACCREDITTATION</v>
      </c>
      <c r="P110" s="45"/>
      <c r="Q110" s="47"/>
      <c r="R110" s="47"/>
      <c r="S110" s="34" t="s">
        <v>1590</v>
      </c>
      <c r="T110" s="50" t="s">
        <v>2778</v>
      </c>
      <c r="U110" s="55">
        <v>2016</v>
      </c>
    </row>
    <row r="111" spans="1:21" s="37" customFormat="1" ht="27" customHeight="1" x14ac:dyDescent="0.25">
      <c r="A111" s="36"/>
      <c r="B111" s="45" t="s">
        <v>2510</v>
      </c>
      <c r="C111" s="45" t="s">
        <v>2511</v>
      </c>
      <c r="D111" s="45" t="s">
        <v>1595</v>
      </c>
      <c r="E111" s="45" t="s">
        <v>984</v>
      </c>
      <c r="F111" s="45" t="s">
        <v>1055</v>
      </c>
      <c r="G111" s="45" t="s">
        <v>1056</v>
      </c>
      <c r="H111" s="45" t="s">
        <v>484</v>
      </c>
      <c r="I111" s="45" t="s">
        <v>488</v>
      </c>
      <c r="J111" s="45" t="s">
        <v>489</v>
      </c>
      <c r="K111" s="45" t="s">
        <v>10</v>
      </c>
      <c r="L111" s="45" t="s">
        <v>200</v>
      </c>
      <c r="M111" s="45" t="str">
        <f>VLOOKUP([1]!t_certificat2[[#This Row],[valor]],[1]!t_puntuacio[#Data],4,FALSE)</f>
        <v>ACREDITAT</v>
      </c>
      <c r="N111" s="45" t="str">
        <f>VLOOKUP([1]!t_certificat2[[#This Row],[valor]],[1]!t_puntuacio[#Data],5,FALSE)</f>
        <v>ACREDITADO</v>
      </c>
      <c r="O111" s="45" t="str">
        <f>VLOOKUP([1]!t_certificat2[[#This Row],[valor]],[1]!t_puntuacio[#Data],6,FALSE)</f>
        <v>ACCREDITTATION</v>
      </c>
      <c r="P111" s="45"/>
      <c r="Q111" s="47"/>
      <c r="R111" s="47"/>
      <c r="S111" s="34" t="s">
        <v>1590</v>
      </c>
      <c r="T111" s="50" t="s">
        <v>2778</v>
      </c>
      <c r="U111" s="55">
        <v>2016</v>
      </c>
    </row>
    <row r="112" spans="1:21" s="37" customFormat="1" ht="27" customHeight="1" x14ac:dyDescent="0.25">
      <c r="A112" s="36"/>
      <c r="B112" s="45" t="s">
        <v>2512</v>
      </c>
      <c r="C112" s="45" t="s">
        <v>2513</v>
      </c>
      <c r="D112" s="45" t="s">
        <v>1595</v>
      </c>
      <c r="E112" s="45" t="s">
        <v>2644</v>
      </c>
      <c r="F112" s="45" t="s">
        <v>2645</v>
      </c>
      <c r="G112" s="45" t="s">
        <v>2646</v>
      </c>
      <c r="H112" s="45" t="s">
        <v>2647</v>
      </c>
      <c r="I112" s="45" t="s">
        <v>2648</v>
      </c>
      <c r="J112" s="45" t="s">
        <v>2649</v>
      </c>
      <c r="K112" s="45" t="s">
        <v>10</v>
      </c>
      <c r="L112" s="45" t="s">
        <v>200</v>
      </c>
      <c r="M112" s="45" t="str">
        <f>VLOOKUP([1]!t_certificat2[[#This Row],[valor]],[1]!t_puntuacio[#Data],4,FALSE)</f>
        <v>ACREDITAT</v>
      </c>
      <c r="N112" s="45" t="str">
        <f>VLOOKUP([1]!t_certificat2[[#This Row],[valor]],[1]!t_puntuacio[#Data],5,FALSE)</f>
        <v>ACREDITADO</v>
      </c>
      <c r="O112" s="45" t="str">
        <f>VLOOKUP([1]!t_certificat2[[#This Row],[valor]],[1]!t_puntuacio[#Data],6,FALSE)</f>
        <v>ACCREDITTATION</v>
      </c>
      <c r="P112" s="45"/>
      <c r="Q112" s="47"/>
      <c r="R112" s="47"/>
      <c r="S112" s="34" t="s">
        <v>1652</v>
      </c>
      <c r="T112" s="50" t="s">
        <v>2778</v>
      </c>
      <c r="U112" s="55">
        <v>2017</v>
      </c>
    </row>
    <row r="113" spans="1:21" s="37" customFormat="1" ht="27" customHeight="1" x14ac:dyDescent="0.25">
      <c r="A113" s="36"/>
      <c r="B113" s="45" t="s">
        <v>2558</v>
      </c>
      <c r="C113" s="45" t="s">
        <v>2559</v>
      </c>
      <c r="D113" s="45" t="s">
        <v>1595</v>
      </c>
      <c r="E113" s="45" t="s">
        <v>2057</v>
      </c>
      <c r="F113" s="45" t="s">
        <v>305</v>
      </c>
      <c r="G113" s="45" t="s">
        <v>401</v>
      </c>
      <c r="H113" s="45" t="s">
        <v>484</v>
      </c>
      <c r="I113" s="45" t="s">
        <v>488</v>
      </c>
      <c r="J113" s="45" t="s">
        <v>489</v>
      </c>
      <c r="K113" s="45" t="s">
        <v>10</v>
      </c>
      <c r="L113" s="45" t="s">
        <v>200</v>
      </c>
      <c r="M113" s="45" t="str">
        <f>VLOOKUP([1]!t_certificat2[[#This Row],[valor]],[1]!t_puntuacio[#Data],4,FALSE)</f>
        <v>ACREDITAT</v>
      </c>
      <c r="N113" s="45" t="str">
        <f>VLOOKUP([1]!t_certificat2[[#This Row],[valor]],[1]!t_puntuacio[#Data],5,FALSE)</f>
        <v>ACREDITADO</v>
      </c>
      <c r="O113" s="45" t="str">
        <f>VLOOKUP([1]!t_certificat2[[#This Row],[valor]],[1]!t_puntuacio[#Data],6,FALSE)</f>
        <v>ACCREDITTATION</v>
      </c>
      <c r="P113" s="45"/>
      <c r="Q113" s="47"/>
      <c r="R113" s="47"/>
      <c r="S113" s="34" t="s">
        <v>1590</v>
      </c>
      <c r="T113" s="50" t="s">
        <v>2778</v>
      </c>
      <c r="U113" s="55">
        <v>2016</v>
      </c>
    </row>
    <row r="114" spans="1:21" s="37" customFormat="1" ht="35.25" customHeight="1" x14ac:dyDescent="0.25">
      <c r="A114" s="36"/>
      <c r="B114" s="45" t="s">
        <v>2560</v>
      </c>
      <c r="C114" s="45" t="s">
        <v>2561</v>
      </c>
      <c r="D114" s="45" t="s">
        <v>1595</v>
      </c>
      <c r="E114" s="45" t="s">
        <v>2060</v>
      </c>
      <c r="F114" s="45" t="s">
        <v>313</v>
      </c>
      <c r="G114" s="45" t="s">
        <v>403</v>
      </c>
      <c r="H114" s="45" t="s">
        <v>484</v>
      </c>
      <c r="I114" s="45" t="s">
        <v>488</v>
      </c>
      <c r="J114" s="45" t="s">
        <v>489</v>
      </c>
      <c r="K114" s="45" t="s">
        <v>10</v>
      </c>
      <c r="L114" s="45" t="s">
        <v>200</v>
      </c>
      <c r="M114" s="45" t="str">
        <f>VLOOKUP([1]!t_certificat2[[#This Row],[valor]],[1]!t_puntuacio[#Data],4,FALSE)</f>
        <v>ACREDITAT</v>
      </c>
      <c r="N114" s="45" t="str">
        <f>VLOOKUP([1]!t_certificat2[[#This Row],[valor]],[1]!t_puntuacio[#Data],5,FALSE)</f>
        <v>ACREDITADO</v>
      </c>
      <c r="O114" s="45" t="str">
        <f>VLOOKUP([1]!t_certificat2[[#This Row],[valor]],[1]!t_puntuacio[#Data],6,FALSE)</f>
        <v>ACCREDITTATION</v>
      </c>
      <c r="P114" s="45"/>
      <c r="Q114" s="47"/>
      <c r="R114" s="47"/>
      <c r="S114" s="34" t="s">
        <v>1590</v>
      </c>
      <c r="T114" s="50" t="s">
        <v>2778</v>
      </c>
      <c r="U114" s="55">
        <v>2016</v>
      </c>
    </row>
    <row r="115" spans="1:21" ht="38.25" customHeight="1" x14ac:dyDescent="0.25">
      <c r="B115" s="45" t="s">
        <v>2562</v>
      </c>
      <c r="C115" s="45" t="s">
        <v>2563</v>
      </c>
      <c r="D115" s="45" t="s">
        <v>1595</v>
      </c>
      <c r="E115" s="45" t="s">
        <v>2237</v>
      </c>
      <c r="F115" s="45" t="s">
        <v>865</v>
      </c>
      <c r="G115" s="45" t="s">
        <v>898</v>
      </c>
      <c r="H115" s="45" t="s">
        <v>2647</v>
      </c>
      <c r="I115" s="45" t="s">
        <v>2648</v>
      </c>
      <c r="J115" s="45" t="s">
        <v>2649</v>
      </c>
      <c r="K115" s="45" t="s">
        <v>10</v>
      </c>
      <c r="L115" s="45" t="s">
        <v>200</v>
      </c>
      <c r="M115" s="45" t="str">
        <f>VLOOKUP([1]!t_certificat2[[#This Row],[valor]],[1]!t_puntuacio[#Data],4,FALSE)</f>
        <v>ACREDITAT</v>
      </c>
      <c r="N115" s="45" t="str">
        <f>VLOOKUP([1]!t_certificat2[[#This Row],[valor]],[1]!t_puntuacio[#Data],5,FALSE)</f>
        <v>ACREDITADO</v>
      </c>
      <c r="O115" s="45" t="str">
        <f>VLOOKUP([1]!t_certificat2[[#This Row],[valor]],[1]!t_puntuacio[#Data],6,FALSE)</f>
        <v>ACCREDITTATION</v>
      </c>
      <c r="P115" s="45"/>
      <c r="Q115" s="47"/>
      <c r="R115" s="47"/>
      <c r="S115" s="34" t="s">
        <v>1652</v>
      </c>
      <c r="T115" s="50" t="s">
        <v>2778</v>
      </c>
      <c r="U115" s="55">
        <v>2017</v>
      </c>
    </row>
    <row r="116" spans="1:21" ht="38.25" customHeight="1" x14ac:dyDescent="0.25">
      <c r="B116" s="45" t="s">
        <v>2564</v>
      </c>
      <c r="C116" s="45" t="s">
        <v>2565</v>
      </c>
      <c r="D116" s="45" t="s">
        <v>1595</v>
      </c>
      <c r="E116" s="45" t="s">
        <v>2224</v>
      </c>
      <c r="F116" s="45" t="s">
        <v>852</v>
      </c>
      <c r="G116" s="45" t="s">
        <v>895</v>
      </c>
      <c r="H116" s="45" t="s">
        <v>2647</v>
      </c>
      <c r="I116" s="45" t="s">
        <v>2648</v>
      </c>
      <c r="J116" s="45" t="s">
        <v>2649</v>
      </c>
      <c r="K116" s="45" t="s">
        <v>10</v>
      </c>
      <c r="L116" s="45" t="s">
        <v>200</v>
      </c>
      <c r="M116" s="45" t="str">
        <f>VLOOKUP([1]!t_certificat2[[#This Row],[valor]],[1]!t_puntuacio[#Data],4,FALSE)</f>
        <v>ACREDITAT</v>
      </c>
      <c r="N116" s="45" t="str">
        <f>VLOOKUP([1]!t_certificat2[[#This Row],[valor]],[1]!t_puntuacio[#Data],5,FALSE)</f>
        <v>ACREDITADO</v>
      </c>
      <c r="O116" s="45" t="str">
        <f>VLOOKUP([1]!t_certificat2[[#This Row],[valor]],[1]!t_puntuacio[#Data],6,FALSE)</f>
        <v>ACCREDITTATION</v>
      </c>
      <c r="P116" s="45"/>
      <c r="Q116" s="47"/>
      <c r="R116" s="47"/>
      <c r="S116" s="34" t="s">
        <v>1652</v>
      </c>
      <c r="T116" s="50" t="s">
        <v>2778</v>
      </c>
      <c r="U116" s="55">
        <v>2017</v>
      </c>
    </row>
    <row r="117" spans="1:21" ht="38.25" customHeight="1" x14ac:dyDescent="0.25">
      <c r="B117" s="45" t="s">
        <v>2566</v>
      </c>
      <c r="C117" s="45" t="s">
        <v>2567</v>
      </c>
      <c r="D117" s="45" t="s">
        <v>1595</v>
      </c>
      <c r="E117" s="45" t="s">
        <v>2231</v>
      </c>
      <c r="F117" s="45" t="s">
        <v>607</v>
      </c>
      <c r="G117" s="45" t="s">
        <v>611</v>
      </c>
      <c r="H117" s="45" t="s">
        <v>2647</v>
      </c>
      <c r="I117" s="45" t="s">
        <v>2648</v>
      </c>
      <c r="J117" s="45" t="s">
        <v>2649</v>
      </c>
      <c r="K117" s="45" t="s">
        <v>10</v>
      </c>
      <c r="L117" s="45" t="s">
        <v>200</v>
      </c>
      <c r="M117" s="45" t="str">
        <f>VLOOKUP([1]!t_certificat2[[#This Row],[valor]],[1]!t_puntuacio[#Data],4,FALSE)</f>
        <v>ACREDITAT</v>
      </c>
      <c r="N117" s="45" t="str">
        <f>VLOOKUP([1]!t_certificat2[[#This Row],[valor]],[1]!t_puntuacio[#Data],5,FALSE)</f>
        <v>ACREDITADO</v>
      </c>
      <c r="O117" s="45" t="str">
        <f>VLOOKUP([1]!t_certificat2[[#This Row],[valor]],[1]!t_puntuacio[#Data],6,FALSE)</f>
        <v>ACCREDITTATION</v>
      </c>
      <c r="P117" s="45"/>
      <c r="Q117" s="47"/>
      <c r="R117" s="47"/>
      <c r="S117" s="34" t="s">
        <v>1652</v>
      </c>
      <c r="T117" s="50" t="s">
        <v>2778</v>
      </c>
      <c r="U117" s="55">
        <v>2017</v>
      </c>
    </row>
    <row r="118" spans="1:21" ht="38.25" customHeight="1" x14ac:dyDescent="0.25">
      <c r="B118" s="45" t="s">
        <v>2584</v>
      </c>
      <c r="C118" s="45" t="s">
        <v>2585</v>
      </c>
      <c r="D118" s="45" t="s">
        <v>1610</v>
      </c>
      <c r="E118" s="45" t="s">
        <v>2686</v>
      </c>
      <c r="F118" s="45" t="s">
        <v>2687</v>
      </c>
      <c r="G118" s="45" t="s">
        <v>2688</v>
      </c>
      <c r="H118" s="45" t="s">
        <v>105</v>
      </c>
      <c r="I118" s="45" t="s">
        <v>665</v>
      </c>
      <c r="J118" s="45" t="s">
        <v>362</v>
      </c>
      <c r="K118" s="45" t="s">
        <v>10</v>
      </c>
      <c r="L118" s="45" t="s">
        <v>200</v>
      </c>
      <c r="M118" s="45" t="str">
        <f>VLOOKUP([1]!t_certificat2[[#This Row],[valor]],[1]!t_puntuacio[#Data],4,FALSE)</f>
        <v>ACREDITAT</v>
      </c>
      <c r="N118" s="45" t="str">
        <f>VLOOKUP([1]!t_certificat2[[#This Row],[valor]],[1]!t_puntuacio[#Data],5,FALSE)</f>
        <v>ACREDITADO</v>
      </c>
      <c r="O118" s="45" t="str">
        <f>VLOOKUP([1]!t_certificat2[[#This Row],[valor]],[1]!t_puntuacio[#Data],6,FALSE)</f>
        <v>ACCREDITTATION</v>
      </c>
      <c r="P118" s="45"/>
      <c r="Q118" s="47"/>
      <c r="R118" s="47"/>
      <c r="S118" s="34" t="s">
        <v>242</v>
      </c>
      <c r="T118" s="50" t="s">
        <v>2778</v>
      </c>
      <c r="U118" s="55">
        <v>2017</v>
      </c>
    </row>
    <row r="119" spans="1:21" ht="38.25" customHeight="1" x14ac:dyDescent="0.25">
      <c r="B119" s="45" t="s">
        <v>2586</v>
      </c>
      <c r="C119" s="45" t="s">
        <v>2587</v>
      </c>
      <c r="D119" s="45" t="s">
        <v>1610</v>
      </c>
      <c r="E119" s="45" t="s">
        <v>2689</v>
      </c>
      <c r="F119" s="45" t="s">
        <v>2690</v>
      </c>
      <c r="G119" s="45" t="s">
        <v>2691</v>
      </c>
      <c r="H119" s="45" t="s">
        <v>484</v>
      </c>
      <c r="I119" s="45" t="s">
        <v>488</v>
      </c>
      <c r="J119" s="45" t="s">
        <v>489</v>
      </c>
      <c r="K119" s="45" t="s">
        <v>10</v>
      </c>
      <c r="L119" s="45" t="s">
        <v>200</v>
      </c>
      <c r="M119" s="45" t="str">
        <f>VLOOKUP([1]!t_certificat2[[#This Row],[valor]],[1]!t_puntuacio[#Data],4,FALSE)</f>
        <v>ACREDITAT</v>
      </c>
      <c r="N119" s="45" t="str">
        <f>VLOOKUP([1]!t_certificat2[[#This Row],[valor]],[1]!t_puntuacio[#Data],5,FALSE)</f>
        <v>ACREDITADO</v>
      </c>
      <c r="O119" s="45" t="str">
        <f>VLOOKUP([1]!t_certificat2[[#This Row],[valor]],[1]!t_puntuacio[#Data],6,FALSE)</f>
        <v>ACCREDITTATION</v>
      </c>
      <c r="P119" s="45"/>
      <c r="Q119" s="47"/>
      <c r="R119" s="47"/>
      <c r="S119" s="34" t="s">
        <v>1590</v>
      </c>
      <c r="T119" s="50" t="s">
        <v>2778</v>
      </c>
      <c r="U119" s="55">
        <v>2016</v>
      </c>
    </row>
    <row r="120" spans="1:21" ht="38.25" customHeight="1" x14ac:dyDescent="0.25">
      <c r="B120" s="45" t="s">
        <v>2588</v>
      </c>
      <c r="C120" s="45" t="s">
        <v>2589</v>
      </c>
      <c r="D120" s="45" t="s">
        <v>1610</v>
      </c>
      <c r="E120" s="45" t="s">
        <v>2692</v>
      </c>
      <c r="F120" s="45" t="s">
        <v>2693</v>
      </c>
      <c r="G120" s="45" t="s">
        <v>2694</v>
      </c>
      <c r="H120" s="45" t="s">
        <v>484</v>
      </c>
      <c r="I120" s="45" t="s">
        <v>488</v>
      </c>
      <c r="J120" s="45" t="s">
        <v>489</v>
      </c>
      <c r="K120" s="45" t="s">
        <v>10</v>
      </c>
      <c r="L120" s="45" t="s">
        <v>200</v>
      </c>
      <c r="M120" s="45" t="str">
        <f>VLOOKUP([1]!t_certificat2[[#This Row],[valor]],[1]!t_puntuacio[#Data],4,FALSE)</f>
        <v>ACREDITAT</v>
      </c>
      <c r="N120" s="45" t="str">
        <f>VLOOKUP([1]!t_certificat2[[#This Row],[valor]],[1]!t_puntuacio[#Data],5,FALSE)</f>
        <v>ACREDITADO</v>
      </c>
      <c r="O120" s="45" t="str">
        <f>VLOOKUP([1]!t_certificat2[[#This Row],[valor]],[1]!t_puntuacio[#Data],6,FALSE)</f>
        <v>ACCREDITTATION</v>
      </c>
      <c r="P120" s="45"/>
      <c r="Q120" s="47"/>
      <c r="R120" s="47"/>
      <c r="S120" s="34" t="s">
        <v>1590</v>
      </c>
      <c r="T120" s="50" t="s">
        <v>2778</v>
      </c>
      <c r="U120" s="55">
        <v>2016</v>
      </c>
    </row>
    <row r="121" spans="1:21" ht="38.25" customHeight="1" x14ac:dyDescent="0.25">
      <c r="B121" s="45" t="s">
        <v>2602</v>
      </c>
      <c r="C121" s="45" t="s">
        <v>2603</v>
      </c>
      <c r="D121" s="45" t="s">
        <v>1610</v>
      </c>
      <c r="E121" s="45" t="s">
        <v>2714</v>
      </c>
      <c r="F121" s="45" t="s">
        <v>2715</v>
      </c>
      <c r="G121" s="45" t="s">
        <v>2716</v>
      </c>
      <c r="H121" s="45" t="s">
        <v>105</v>
      </c>
      <c r="I121" s="45" t="s">
        <v>665</v>
      </c>
      <c r="J121" s="45" t="s">
        <v>362</v>
      </c>
      <c r="K121" s="45" t="s">
        <v>10</v>
      </c>
      <c r="L121" s="45" t="s">
        <v>200</v>
      </c>
      <c r="M121" s="45" t="str">
        <f>VLOOKUP([1]!t_certificat2[[#This Row],[valor]],[1]!t_puntuacio[#Data],4,FALSE)</f>
        <v>ACREDITAT</v>
      </c>
      <c r="N121" s="45" t="str">
        <f>VLOOKUP([1]!t_certificat2[[#This Row],[valor]],[1]!t_puntuacio[#Data],5,FALSE)</f>
        <v>ACREDITADO</v>
      </c>
      <c r="O121" s="45" t="str">
        <f>VLOOKUP([1]!t_certificat2[[#This Row],[valor]],[1]!t_puntuacio[#Data],6,FALSE)</f>
        <v>ACCREDITTATION</v>
      </c>
      <c r="P121" s="45"/>
      <c r="Q121" s="47"/>
      <c r="R121" s="47"/>
      <c r="S121" s="34" t="s">
        <v>242</v>
      </c>
      <c r="T121" s="50" t="s">
        <v>2778</v>
      </c>
      <c r="U121" s="55">
        <v>2017</v>
      </c>
    </row>
    <row r="122" spans="1:21" ht="27.75" customHeight="1" x14ac:dyDescent="0.25">
      <c r="B122" s="45" t="s">
        <v>2640</v>
      </c>
      <c r="C122" s="45" t="s">
        <v>2641</v>
      </c>
      <c r="D122" s="45" t="s">
        <v>1610</v>
      </c>
      <c r="E122" s="45" t="s">
        <v>2773</v>
      </c>
      <c r="F122" s="45" t="s">
        <v>2774</v>
      </c>
      <c r="G122" s="45" t="s">
        <v>487</v>
      </c>
      <c r="H122" s="45" t="s">
        <v>484</v>
      </c>
      <c r="I122" s="45" t="s">
        <v>488</v>
      </c>
      <c r="J122" s="45" t="s">
        <v>489</v>
      </c>
      <c r="K122" s="45" t="s">
        <v>10</v>
      </c>
      <c r="L122" s="45" t="s">
        <v>200</v>
      </c>
      <c r="M122" s="45" t="str">
        <f>VLOOKUP([1]!t_certificat2[[#This Row],[valor]],[1]!t_puntuacio[#Data],4,FALSE)</f>
        <v>ACREDITAT</v>
      </c>
      <c r="N122" s="45" t="str">
        <f>VLOOKUP([1]!t_certificat2[[#This Row],[valor]],[1]!t_puntuacio[#Data],5,FALSE)</f>
        <v>ACREDITADO</v>
      </c>
      <c r="O122" s="45" t="str">
        <f>VLOOKUP([1]!t_certificat2[[#This Row],[valor]],[1]!t_puntuacio[#Data],6,FALSE)</f>
        <v>ACCREDITTATION</v>
      </c>
      <c r="P122" s="45"/>
      <c r="Q122" s="47"/>
      <c r="R122" s="47"/>
      <c r="S122" s="34" t="s">
        <v>1590</v>
      </c>
      <c r="T122" s="50" t="s">
        <v>2778</v>
      </c>
      <c r="U122" s="55">
        <v>2016</v>
      </c>
    </row>
    <row r="123" spans="1:21" ht="38.25" customHeight="1" x14ac:dyDescent="0.25">
      <c r="B123" s="45" t="s">
        <v>2642</v>
      </c>
      <c r="C123" s="45" t="s">
        <v>2643</v>
      </c>
      <c r="D123" s="45" t="s">
        <v>1610</v>
      </c>
      <c r="E123" s="45" t="s">
        <v>2775</v>
      </c>
      <c r="F123" s="45" t="s">
        <v>2776</v>
      </c>
      <c r="G123" s="45" t="s">
        <v>2777</v>
      </c>
      <c r="H123" s="45" t="s">
        <v>105</v>
      </c>
      <c r="I123" s="45" t="s">
        <v>665</v>
      </c>
      <c r="J123" s="45" t="s">
        <v>362</v>
      </c>
      <c r="K123" s="45" t="s">
        <v>10</v>
      </c>
      <c r="L123" s="45" t="s">
        <v>200</v>
      </c>
      <c r="M123" s="45" t="str">
        <f>VLOOKUP([1]!t_certificat2[[#This Row],[valor]],[1]!t_puntuacio[#Data],4,FALSE)</f>
        <v>ACREDITAT</v>
      </c>
      <c r="N123" s="45" t="str">
        <f>VLOOKUP([1]!t_certificat2[[#This Row],[valor]],[1]!t_puntuacio[#Data],5,FALSE)</f>
        <v>ACREDITADO</v>
      </c>
      <c r="O123" s="45" t="str">
        <f>VLOOKUP([1]!t_certificat2[[#This Row],[valor]],[1]!t_puntuacio[#Data],6,FALSE)</f>
        <v>ACCREDITTATION</v>
      </c>
      <c r="P123" s="45"/>
      <c r="Q123" s="47"/>
      <c r="R123" s="47"/>
      <c r="S123" s="34" t="s">
        <v>242</v>
      </c>
      <c r="T123" s="50" t="s">
        <v>2778</v>
      </c>
      <c r="U123" s="55">
        <v>2017</v>
      </c>
    </row>
    <row r="124" spans="1:21" ht="38.25" customHeight="1" x14ac:dyDescent="0.25">
      <c r="B124" s="45" t="s">
        <v>2297</v>
      </c>
      <c r="C124" s="45" t="s">
        <v>2298</v>
      </c>
      <c r="D124" s="45" t="s">
        <v>1595</v>
      </c>
      <c r="E124" s="45" t="s">
        <v>989</v>
      </c>
      <c r="F124" s="45" t="s">
        <v>1032</v>
      </c>
      <c r="G124" s="45" t="s">
        <v>1033</v>
      </c>
      <c r="H124" s="45" t="s">
        <v>656</v>
      </c>
      <c r="I124" s="45" t="s">
        <v>657</v>
      </c>
      <c r="J124" s="45" t="s">
        <v>2299</v>
      </c>
      <c r="K124" s="45" t="s">
        <v>2300</v>
      </c>
      <c r="L124" s="45" t="s">
        <v>643</v>
      </c>
      <c r="M124" s="45" t="s">
        <v>267</v>
      </c>
      <c r="N124" s="45" t="s">
        <v>306</v>
      </c>
      <c r="O124" s="45" t="s">
        <v>1779</v>
      </c>
      <c r="P124" s="45"/>
      <c r="Q124" s="47"/>
      <c r="R124" s="47"/>
      <c r="S124" s="55" t="s">
        <v>1591</v>
      </c>
      <c r="T124" s="50" t="s">
        <v>2406</v>
      </c>
      <c r="U124" s="55" t="s">
        <v>1110</v>
      </c>
    </row>
    <row r="125" spans="1:21" ht="38.25" customHeight="1" x14ac:dyDescent="0.25">
      <c r="B125" s="45" t="s">
        <v>2301</v>
      </c>
      <c r="C125" s="45" t="s">
        <v>2302</v>
      </c>
      <c r="D125" s="45" t="s">
        <v>1595</v>
      </c>
      <c r="E125" s="45" t="s">
        <v>1502</v>
      </c>
      <c r="F125" s="45" t="s">
        <v>1034</v>
      </c>
      <c r="G125" s="45" t="s">
        <v>1035</v>
      </c>
      <c r="H125" s="45" t="s">
        <v>656</v>
      </c>
      <c r="I125" s="45" t="s">
        <v>657</v>
      </c>
      <c r="J125" s="45" t="s">
        <v>2299</v>
      </c>
      <c r="K125" s="45" t="s">
        <v>2300</v>
      </c>
      <c r="L125" s="45" t="s">
        <v>643</v>
      </c>
      <c r="M125" s="55" t="s">
        <v>267</v>
      </c>
      <c r="N125" s="55" t="s">
        <v>306</v>
      </c>
      <c r="O125" s="55" t="s">
        <v>1779</v>
      </c>
      <c r="P125" s="45"/>
      <c r="Q125" s="47"/>
      <c r="R125" s="47"/>
      <c r="S125" s="55" t="s">
        <v>1590</v>
      </c>
      <c r="T125" s="50" t="s">
        <v>2406</v>
      </c>
      <c r="U125" s="55" t="s">
        <v>1110</v>
      </c>
    </row>
    <row r="126" spans="1:21" ht="38.25" customHeight="1" x14ac:dyDescent="0.25">
      <c r="B126" s="45" t="s">
        <v>2346</v>
      </c>
      <c r="C126" s="45" t="s">
        <v>2347</v>
      </c>
      <c r="D126" s="45" t="s">
        <v>1610</v>
      </c>
      <c r="E126" s="45" t="s">
        <v>2348</v>
      </c>
      <c r="F126" s="45" t="s">
        <v>2349</v>
      </c>
      <c r="G126" s="45" t="s">
        <v>2350</v>
      </c>
      <c r="H126" s="45" t="s">
        <v>656</v>
      </c>
      <c r="I126" s="45" t="s">
        <v>657</v>
      </c>
      <c r="J126" s="45" t="s">
        <v>2299</v>
      </c>
      <c r="K126" s="45" t="s">
        <v>2300</v>
      </c>
      <c r="L126" s="45" t="s">
        <v>643</v>
      </c>
      <c r="M126" s="45" t="s">
        <v>268</v>
      </c>
      <c r="N126" s="45" t="s">
        <v>307</v>
      </c>
      <c r="O126" s="45" t="s">
        <v>2021</v>
      </c>
      <c r="P126" s="45"/>
      <c r="Q126" s="47"/>
      <c r="R126" s="47"/>
      <c r="S126" s="55" t="s">
        <v>1590</v>
      </c>
      <c r="T126" s="50" t="s">
        <v>2406</v>
      </c>
      <c r="U126" s="55" t="s">
        <v>2269</v>
      </c>
    </row>
    <row r="127" spans="1:21" ht="38.25" customHeight="1" x14ac:dyDescent="0.25">
      <c r="B127" s="45" t="s">
        <v>2544</v>
      </c>
      <c r="C127" s="45" t="s">
        <v>2545</v>
      </c>
      <c r="D127" s="45" t="s">
        <v>1595</v>
      </c>
      <c r="E127" s="45" t="s">
        <v>2661</v>
      </c>
      <c r="F127" s="45" t="s">
        <v>2662</v>
      </c>
      <c r="G127" s="45" t="s">
        <v>2663</v>
      </c>
      <c r="H127" s="45" t="s">
        <v>656</v>
      </c>
      <c r="I127" s="45" t="s">
        <v>657</v>
      </c>
      <c r="J127" s="45" t="s">
        <v>2299</v>
      </c>
      <c r="K127" s="45" t="s">
        <v>2300</v>
      </c>
      <c r="L127" s="45" t="s">
        <v>643</v>
      </c>
      <c r="M127" s="45" t="str">
        <f>VLOOKUP([1]!t_certificat2[[#This Row],[valor]],[1]!t_puntuacio[#Data],4,FALSE)</f>
        <v>ACREDITAT</v>
      </c>
      <c r="N127" s="45" t="str">
        <f>VLOOKUP([1]!t_certificat2[[#This Row],[valor]],[1]!t_puntuacio[#Data],5,FALSE)</f>
        <v>ACREDITADO</v>
      </c>
      <c r="O127" s="45" t="str">
        <f>VLOOKUP([1]!t_certificat2[[#This Row],[valor]],[1]!t_puntuacio[#Data],6,FALSE)</f>
        <v>ACCREDITTATION</v>
      </c>
      <c r="P127" s="45"/>
      <c r="Q127" s="47"/>
      <c r="R127" s="47"/>
      <c r="S127" s="34" t="s">
        <v>1590</v>
      </c>
      <c r="T127" s="50" t="s">
        <v>2778</v>
      </c>
      <c r="U127" s="55">
        <v>2016</v>
      </c>
    </row>
    <row r="128" spans="1:21" ht="38.25" customHeight="1" x14ac:dyDescent="0.25">
      <c r="B128" s="45" t="s">
        <v>2556</v>
      </c>
      <c r="C128" s="45" t="s">
        <v>2557</v>
      </c>
      <c r="D128" s="45" t="s">
        <v>1595</v>
      </c>
      <c r="E128" s="45" t="s">
        <v>116</v>
      </c>
      <c r="F128" s="45" t="s">
        <v>555</v>
      </c>
      <c r="G128" s="45" t="s">
        <v>557</v>
      </c>
      <c r="H128" s="45" t="s">
        <v>656</v>
      </c>
      <c r="I128" s="45" t="s">
        <v>657</v>
      </c>
      <c r="J128" s="45" t="s">
        <v>2299</v>
      </c>
      <c r="K128" s="45" t="s">
        <v>2300</v>
      </c>
      <c r="L128" s="45" t="s">
        <v>643</v>
      </c>
      <c r="M128" s="45" t="str">
        <f>VLOOKUP([1]!t_certificat2[[#This Row],[valor]],[1]!t_puntuacio[#Data],4,FALSE)</f>
        <v>ACREDITAT</v>
      </c>
      <c r="N128" s="45" t="str">
        <f>VLOOKUP([1]!t_certificat2[[#This Row],[valor]],[1]!t_puntuacio[#Data],5,FALSE)</f>
        <v>ACREDITADO</v>
      </c>
      <c r="O128" s="45" t="str">
        <f>VLOOKUP([1]!t_certificat2[[#This Row],[valor]],[1]!t_puntuacio[#Data],6,FALSE)</f>
        <v>ACCREDITTATION</v>
      </c>
      <c r="P128" s="45"/>
      <c r="Q128" s="47"/>
      <c r="R128" s="47"/>
      <c r="S128" s="34" t="s">
        <v>1590</v>
      </c>
      <c r="T128" s="50" t="s">
        <v>2778</v>
      </c>
      <c r="U128" s="55">
        <v>2016</v>
      </c>
    </row>
    <row r="129" spans="2:21" ht="38.25" customHeight="1" x14ac:dyDescent="0.25">
      <c r="B129" s="45" t="s">
        <v>2580</v>
      </c>
      <c r="C129" s="45" t="s">
        <v>2581</v>
      </c>
      <c r="D129" s="45" t="s">
        <v>1610</v>
      </c>
      <c r="E129" s="45" t="s">
        <v>2680</v>
      </c>
      <c r="F129" s="45" t="s">
        <v>2681</v>
      </c>
      <c r="G129" s="45" t="s">
        <v>2682</v>
      </c>
      <c r="H129" s="45" t="s">
        <v>656</v>
      </c>
      <c r="I129" s="45" t="s">
        <v>657</v>
      </c>
      <c r="J129" s="45" t="s">
        <v>2299</v>
      </c>
      <c r="K129" s="45" t="s">
        <v>2300</v>
      </c>
      <c r="L129" s="45" t="s">
        <v>643</v>
      </c>
      <c r="M129" s="45" t="str">
        <f>VLOOKUP([1]!t_certificat2[[#This Row],[valor]],[1]!t_puntuacio[#Data],4,FALSE)</f>
        <v>ACREDITAT</v>
      </c>
      <c r="N129" s="45" t="str">
        <f>VLOOKUP([1]!t_certificat2[[#This Row],[valor]],[1]!t_puntuacio[#Data],5,FALSE)</f>
        <v>ACREDITADO</v>
      </c>
      <c r="O129" s="45" t="str">
        <f>VLOOKUP([1]!t_certificat2[[#This Row],[valor]],[1]!t_puntuacio[#Data],6,FALSE)</f>
        <v>ACCREDITTATION</v>
      </c>
      <c r="P129" s="45"/>
      <c r="Q129" s="47"/>
      <c r="R129" s="47"/>
      <c r="S129" s="34" t="s">
        <v>1590</v>
      </c>
      <c r="T129" s="50" t="s">
        <v>2778</v>
      </c>
      <c r="U129" s="55">
        <v>2016</v>
      </c>
    </row>
    <row r="130" spans="2:21" ht="38.25" customHeight="1" x14ac:dyDescent="0.25">
      <c r="B130" s="45" t="s">
        <v>2622</v>
      </c>
      <c r="C130" s="45" t="s">
        <v>2623</v>
      </c>
      <c r="D130" s="45" t="s">
        <v>1610</v>
      </c>
      <c r="E130" s="45" t="s">
        <v>2744</v>
      </c>
      <c r="F130" s="45" t="s">
        <v>2745</v>
      </c>
      <c r="G130" s="45" t="s">
        <v>2746</v>
      </c>
      <c r="H130" s="45" t="s">
        <v>656</v>
      </c>
      <c r="I130" s="45" t="s">
        <v>657</v>
      </c>
      <c r="J130" s="45" t="s">
        <v>2299</v>
      </c>
      <c r="K130" s="45" t="s">
        <v>2300</v>
      </c>
      <c r="L130" s="45" t="s">
        <v>643</v>
      </c>
      <c r="M130" s="45" t="str">
        <f>VLOOKUP([1]!t_certificat2[[#This Row],[valor]],[1]!t_puntuacio[#Data],4,FALSE)</f>
        <v>ACREDITAT</v>
      </c>
      <c r="N130" s="45" t="str">
        <f>VLOOKUP([1]!t_certificat2[[#This Row],[valor]],[1]!t_puntuacio[#Data],5,FALSE)</f>
        <v>ACREDITADO</v>
      </c>
      <c r="O130" s="45" t="str">
        <f>VLOOKUP([1]!t_certificat2[[#This Row],[valor]],[1]!t_puntuacio[#Data],6,FALSE)</f>
        <v>ACCREDITTATION</v>
      </c>
      <c r="P130" s="45"/>
      <c r="Q130" s="47"/>
      <c r="R130" s="47"/>
      <c r="S130" s="34" t="s">
        <v>1590</v>
      </c>
      <c r="T130" s="50" t="s">
        <v>2778</v>
      </c>
      <c r="U130" s="55">
        <v>2016</v>
      </c>
    </row>
    <row r="131" spans="2:21" ht="38.25" customHeight="1" x14ac:dyDescent="0.25">
      <c r="B131" s="28" t="s">
        <v>620</v>
      </c>
      <c r="C131" s="28"/>
      <c r="D131" s="29" t="s">
        <v>212</v>
      </c>
      <c r="E131" s="30" t="s">
        <v>179</v>
      </c>
      <c r="F131" s="30" t="s">
        <v>305</v>
      </c>
      <c r="G131" s="30" t="s">
        <v>401</v>
      </c>
      <c r="H131" s="31" t="s">
        <v>656</v>
      </c>
      <c r="I131" s="32" t="s">
        <v>657</v>
      </c>
      <c r="J131" s="31" t="s">
        <v>658</v>
      </c>
      <c r="K131" s="28" t="s">
        <v>655</v>
      </c>
      <c r="L131" s="30" t="s">
        <v>643</v>
      </c>
      <c r="M131" s="28" t="s">
        <v>267</v>
      </c>
      <c r="N131" s="28" t="s">
        <v>306</v>
      </c>
      <c r="O131" s="28" t="s">
        <v>466</v>
      </c>
      <c r="P131" s="28"/>
      <c r="Q131" s="28"/>
      <c r="R131" s="28"/>
      <c r="S131" s="29" t="s">
        <v>9</v>
      </c>
      <c r="T131" s="34" t="s">
        <v>616</v>
      </c>
      <c r="U131" s="29" t="s">
        <v>7</v>
      </c>
    </row>
    <row r="132" spans="2:21" ht="38.25" customHeight="1" x14ac:dyDescent="0.25">
      <c r="B132" s="28" t="s">
        <v>621</v>
      </c>
      <c r="C132" s="28"/>
      <c r="D132" s="29" t="s">
        <v>212</v>
      </c>
      <c r="E132" s="30" t="s">
        <v>180</v>
      </c>
      <c r="F132" s="30" t="s">
        <v>313</v>
      </c>
      <c r="G132" s="30" t="s">
        <v>403</v>
      </c>
      <c r="H132" s="31" t="s">
        <v>656</v>
      </c>
      <c r="I132" s="32" t="s">
        <v>657</v>
      </c>
      <c r="J132" s="31" t="s">
        <v>658</v>
      </c>
      <c r="K132" s="28" t="s">
        <v>655</v>
      </c>
      <c r="L132" s="30" t="s">
        <v>643</v>
      </c>
      <c r="M132" s="28" t="s">
        <v>267</v>
      </c>
      <c r="N132" s="28" t="s">
        <v>306</v>
      </c>
      <c r="O132" s="28" t="s">
        <v>466</v>
      </c>
      <c r="P132" s="28"/>
      <c r="Q132" s="28"/>
      <c r="R132" s="28"/>
      <c r="S132" s="29" t="s">
        <v>9</v>
      </c>
      <c r="T132" s="34" t="s">
        <v>616</v>
      </c>
      <c r="U132" s="29" t="s">
        <v>7</v>
      </c>
    </row>
    <row r="133" spans="2:21" ht="38.25" customHeight="1" x14ac:dyDescent="0.25">
      <c r="B133" s="28" t="s">
        <v>624</v>
      </c>
      <c r="C133" s="28"/>
      <c r="D133" s="29" t="s">
        <v>212</v>
      </c>
      <c r="E133" s="30" t="s">
        <v>625</v>
      </c>
      <c r="F133" s="30" t="s">
        <v>645</v>
      </c>
      <c r="G133" s="30" t="s">
        <v>663</v>
      </c>
      <c r="H133" s="31" t="s">
        <v>656</v>
      </c>
      <c r="I133" s="32" t="s">
        <v>657</v>
      </c>
      <c r="J133" s="31" t="s">
        <v>658</v>
      </c>
      <c r="K133" s="28" t="s">
        <v>655</v>
      </c>
      <c r="L133" s="30" t="s">
        <v>643</v>
      </c>
      <c r="M133" s="28" t="s">
        <v>267</v>
      </c>
      <c r="N133" s="28" t="s">
        <v>306</v>
      </c>
      <c r="O133" s="28" t="s">
        <v>466</v>
      </c>
      <c r="P133" s="28"/>
      <c r="Q133" s="28"/>
      <c r="R133" s="28"/>
      <c r="S133" s="29" t="s">
        <v>9</v>
      </c>
      <c r="T133" s="34" t="s">
        <v>616</v>
      </c>
      <c r="U133" s="29" t="s">
        <v>7</v>
      </c>
    </row>
    <row r="134" spans="2:21" ht="47.25" customHeight="1" x14ac:dyDescent="0.25">
      <c r="B134" s="28" t="s">
        <v>631</v>
      </c>
      <c r="C134" s="28"/>
      <c r="D134" s="29" t="s">
        <v>213</v>
      </c>
      <c r="E134" s="30" t="s">
        <v>632</v>
      </c>
      <c r="F134" s="30" t="s">
        <v>648</v>
      </c>
      <c r="G134" s="30" t="s">
        <v>667</v>
      </c>
      <c r="H134" s="31" t="s">
        <v>656</v>
      </c>
      <c r="I134" s="32" t="s">
        <v>657</v>
      </c>
      <c r="J134" s="31" t="s">
        <v>658</v>
      </c>
      <c r="K134" s="28" t="s">
        <v>655</v>
      </c>
      <c r="L134" s="30" t="s">
        <v>643</v>
      </c>
      <c r="M134" s="28" t="s">
        <v>267</v>
      </c>
      <c r="N134" s="28" t="s">
        <v>306</v>
      </c>
      <c r="O134" s="28" t="s">
        <v>466</v>
      </c>
      <c r="P134" s="28"/>
      <c r="Q134" s="28"/>
      <c r="R134" s="28"/>
      <c r="S134" s="29" t="s">
        <v>9</v>
      </c>
      <c r="T134" s="34" t="s">
        <v>616</v>
      </c>
      <c r="U134" s="29" t="s">
        <v>7</v>
      </c>
    </row>
    <row r="135" spans="2:21" ht="38.25" customHeight="1" x14ac:dyDescent="0.25">
      <c r="B135" s="28" t="s">
        <v>639</v>
      </c>
      <c r="C135" s="28"/>
      <c r="D135" s="29" t="s">
        <v>213</v>
      </c>
      <c r="E135" s="30" t="s">
        <v>640</v>
      </c>
      <c r="F135" s="30" t="s">
        <v>652</v>
      </c>
      <c r="G135" s="30" t="s">
        <v>668</v>
      </c>
      <c r="H135" s="31" t="s">
        <v>656</v>
      </c>
      <c r="I135" s="32" t="s">
        <v>657</v>
      </c>
      <c r="J135" s="31" t="s">
        <v>658</v>
      </c>
      <c r="K135" s="28" t="s">
        <v>655</v>
      </c>
      <c r="L135" s="30" t="s">
        <v>643</v>
      </c>
      <c r="M135" s="28" t="s">
        <v>267</v>
      </c>
      <c r="N135" s="28" t="s">
        <v>306</v>
      </c>
      <c r="O135" s="28" t="s">
        <v>466</v>
      </c>
      <c r="P135" s="28"/>
      <c r="Q135" s="28"/>
      <c r="R135" s="28"/>
      <c r="S135" s="29" t="s">
        <v>9</v>
      </c>
      <c r="T135" s="34" t="s">
        <v>616</v>
      </c>
      <c r="U135" s="29" t="s">
        <v>7</v>
      </c>
    </row>
    <row r="136" spans="2:21" ht="38.25" customHeight="1" x14ac:dyDescent="0.25">
      <c r="B136" s="28" t="s">
        <v>950</v>
      </c>
      <c r="C136" s="28"/>
      <c r="D136" s="29" t="s">
        <v>213</v>
      </c>
      <c r="E136" s="30" t="s">
        <v>951</v>
      </c>
      <c r="F136" s="30" t="s">
        <v>954</v>
      </c>
      <c r="G136" s="30" t="s">
        <v>964</v>
      </c>
      <c r="H136" s="31" t="s">
        <v>965</v>
      </c>
      <c r="I136" s="32" t="s">
        <v>966</v>
      </c>
      <c r="J136" s="40" t="s">
        <v>965</v>
      </c>
      <c r="K136" s="28" t="s">
        <v>12</v>
      </c>
      <c r="L136" s="33" t="s">
        <v>201</v>
      </c>
      <c r="M136" s="28" t="s">
        <v>267</v>
      </c>
      <c r="N136" s="28" t="s">
        <v>306</v>
      </c>
      <c r="O136" s="28" t="s">
        <v>466</v>
      </c>
      <c r="P136" s="28"/>
      <c r="Q136" s="28"/>
      <c r="R136" s="28"/>
      <c r="S136" s="29" t="s">
        <v>6</v>
      </c>
      <c r="T136" s="34" t="s">
        <v>936</v>
      </c>
      <c r="U136" s="29" t="s">
        <v>7</v>
      </c>
    </row>
    <row r="137" spans="2:21" ht="38.25" customHeight="1" x14ac:dyDescent="0.25">
      <c r="B137" s="28" t="s">
        <v>238</v>
      </c>
      <c r="C137" s="28"/>
      <c r="D137" s="29" t="s">
        <v>212</v>
      </c>
      <c r="E137" s="31" t="s">
        <v>96</v>
      </c>
      <c r="F137" s="30" t="s">
        <v>471</v>
      </c>
      <c r="G137" s="30" t="s">
        <v>472</v>
      </c>
      <c r="H137" s="31" t="s">
        <v>195</v>
      </c>
      <c r="I137" s="32" t="s">
        <v>1222</v>
      </c>
      <c r="J137" s="31" t="s">
        <v>397</v>
      </c>
      <c r="K137" s="28" t="s">
        <v>12</v>
      </c>
      <c r="L137" s="29" t="s">
        <v>201</v>
      </c>
      <c r="M137" s="28" t="s">
        <v>267</v>
      </c>
      <c r="N137" s="28" t="s">
        <v>306</v>
      </c>
      <c r="O137" s="28" t="s">
        <v>466</v>
      </c>
      <c r="P137" s="28"/>
      <c r="Q137" s="28"/>
      <c r="R137" s="28"/>
      <c r="S137" s="29" t="s">
        <v>241</v>
      </c>
      <c r="T137" s="34" t="s">
        <v>480</v>
      </c>
      <c r="U137" s="29" t="s">
        <v>7</v>
      </c>
    </row>
    <row r="138" spans="2:21" ht="38.25" customHeight="1" x14ac:dyDescent="0.25">
      <c r="B138" s="28" t="s">
        <v>18</v>
      </c>
      <c r="C138" s="28"/>
      <c r="D138" s="29" t="s">
        <v>213</v>
      </c>
      <c r="E138" s="30" t="s">
        <v>98</v>
      </c>
      <c r="F138" s="30" t="s">
        <v>473</v>
      </c>
      <c r="G138" s="30" t="s">
        <v>474</v>
      </c>
      <c r="H138" s="31" t="s">
        <v>195</v>
      </c>
      <c r="I138" s="32" t="s">
        <v>1222</v>
      </c>
      <c r="J138" s="31" t="s">
        <v>397</v>
      </c>
      <c r="K138" s="28" t="s">
        <v>12</v>
      </c>
      <c r="L138" s="29" t="s">
        <v>201</v>
      </c>
      <c r="M138" s="28" t="s">
        <v>267</v>
      </c>
      <c r="N138" s="28" t="s">
        <v>306</v>
      </c>
      <c r="O138" s="28" t="s">
        <v>466</v>
      </c>
      <c r="P138" s="28"/>
      <c r="Q138" s="28"/>
      <c r="R138" s="28"/>
      <c r="S138" s="29" t="s">
        <v>241</v>
      </c>
      <c r="T138" s="34" t="s">
        <v>480</v>
      </c>
      <c r="U138" s="29" t="s">
        <v>7</v>
      </c>
    </row>
    <row r="139" spans="2:21" ht="38.25" customHeight="1" x14ac:dyDescent="0.25">
      <c r="B139" s="28" t="s">
        <v>19</v>
      </c>
      <c r="C139" s="28"/>
      <c r="D139" s="29" t="s">
        <v>213</v>
      </c>
      <c r="E139" s="31" t="s">
        <v>99</v>
      </c>
      <c r="F139" s="30" t="s">
        <v>477</v>
      </c>
      <c r="G139" s="30" t="s">
        <v>478</v>
      </c>
      <c r="H139" s="31" t="s">
        <v>195</v>
      </c>
      <c r="I139" s="32" t="s">
        <v>1222</v>
      </c>
      <c r="J139" s="31" t="s">
        <v>397</v>
      </c>
      <c r="K139" s="28" t="s">
        <v>12</v>
      </c>
      <c r="L139" s="29" t="s">
        <v>201</v>
      </c>
      <c r="M139" s="28" t="s">
        <v>267</v>
      </c>
      <c r="N139" s="28" t="s">
        <v>306</v>
      </c>
      <c r="O139" s="28" t="s">
        <v>466</v>
      </c>
      <c r="P139" s="28"/>
      <c r="Q139" s="28"/>
      <c r="R139" s="28"/>
      <c r="S139" s="29" t="s">
        <v>241</v>
      </c>
      <c r="T139" s="34" t="s">
        <v>480</v>
      </c>
      <c r="U139" s="29" t="s">
        <v>7</v>
      </c>
    </row>
    <row r="140" spans="2:21" ht="38.25" customHeight="1" x14ac:dyDescent="0.25">
      <c r="B140" s="28" t="s">
        <v>239</v>
      </c>
      <c r="C140" s="28" t="s">
        <v>2165</v>
      </c>
      <c r="D140" s="29" t="s">
        <v>212</v>
      </c>
      <c r="E140" s="39" t="s">
        <v>101</v>
      </c>
      <c r="F140" s="30" t="s">
        <v>496</v>
      </c>
      <c r="G140" s="30" t="s">
        <v>504</v>
      </c>
      <c r="H140" s="31" t="s">
        <v>493</v>
      </c>
      <c r="I140" s="31" t="s">
        <v>492</v>
      </c>
      <c r="J140" s="31" t="s">
        <v>494</v>
      </c>
      <c r="K140" s="28" t="s">
        <v>12</v>
      </c>
      <c r="L140" s="29" t="s">
        <v>201</v>
      </c>
      <c r="M140" s="28" t="s">
        <v>267</v>
      </c>
      <c r="N140" s="28" t="s">
        <v>306</v>
      </c>
      <c r="O140" s="28" t="s">
        <v>466</v>
      </c>
      <c r="P140" s="28"/>
      <c r="Q140" s="28"/>
      <c r="R140" s="28"/>
      <c r="S140" s="29" t="s">
        <v>241</v>
      </c>
      <c r="T140" s="34" t="s">
        <v>495</v>
      </c>
      <c r="U140" s="29" t="s">
        <v>7</v>
      </c>
    </row>
    <row r="141" spans="2:21" ht="38.25" customHeight="1" x14ac:dyDescent="0.25">
      <c r="B141" s="28" t="s">
        <v>239</v>
      </c>
      <c r="C141" s="28" t="s">
        <v>2166</v>
      </c>
      <c r="D141" s="29" t="s">
        <v>212</v>
      </c>
      <c r="E141" s="39" t="s">
        <v>101</v>
      </c>
      <c r="F141" s="30" t="s">
        <v>496</v>
      </c>
      <c r="G141" s="30" t="s">
        <v>504</v>
      </c>
      <c r="H141" s="31" t="s">
        <v>195</v>
      </c>
      <c r="I141" s="32" t="s">
        <v>1222</v>
      </c>
      <c r="J141" s="31" t="s">
        <v>397</v>
      </c>
      <c r="K141" s="28" t="s">
        <v>12</v>
      </c>
      <c r="L141" s="29" t="s">
        <v>201</v>
      </c>
      <c r="M141" s="28" t="s">
        <v>267</v>
      </c>
      <c r="N141" s="28" t="s">
        <v>306</v>
      </c>
      <c r="O141" s="28" t="s">
        <v>466</v>
      </c>
      <c r="P141" s="28"/>
      <c r="Q141" s="28"/>
      <c r="R141" s="28"/>
      <c r="S141" s="29" t="s">
        <v>241</v>
      </c>
      <c r="T141" s="34" t="s">
        <v>495</v>
      </c>
      <c r="U141" s="29" t="s">
        <v>7</v>
      </c>
    </row>
    <row r="142" spans="2:21" ht="38.25" customHeight="1" x14ac:dyDescent="0.25">
      <c r="B142" s="28" t="s">
        <v>1086</v>
      </c>
      <c r="C142" s="28"/>
      <c r="D142" s="29" t="s">
        <v>212</v>
      </c>
      <c r="E142" s="30" t="s">
        <v>1087</v>
      </c>
      <c r="F142" s="30" t="s">
        <v>1096</v>
      </c>
      <c r="G142" s="30" t="s">
        <v>1097</v>
      </c>
      <c r="H142" s="31" t="s">
        <v>1098</v>
      </c>
      <c r="I142" s="32" t="s">
        <v>1099</v>
      </c>
      <c r="J142" s="31" t="s">
        <v>1100</v>
      </c>
      <c r="K142" s="28" t="s">
        <v>12</v>
      </c>
      <c r="L142" s="33" t="s">
        <v>201</v>
      </c>
      <c r="M142" s="28" t="s">
        <v>267</v>
      </c>
      <c r="N142" s="28" t="s">
        <v>306</v>
      </c>
      <c r="O142" s="28" t="s">
        <v>466</v>
      </c>
      <c r="P142" s="28"/>
      <c r="Q142" s="28"/>
      <c r="R142" s="28"/>
      <c r="S142" s="29" t="s">
        <v>6</v>
      </c>
      <c r="T142" s="34" t="s">
        <v>971</v>
      </c>
      <c r="U142" s="29" t="s">
        <v>7</v>
      </c>
    </row>
    <row r="143" spans="2:21" ht="38.25" customHeight="1" x14ac:dyDescent="0.25">
      <c r="B143" s="28" t="s">
        <v>1088</v>
      </c>
      <c r="C143" s="28"/>
      <c r="D143" s="29" t="s">
        <v>212</v>
      </c>
      <c r="E143" s="30" t="s">
        <v>1092</v>
      </c>
      <c r="F143" s="30" t="s">
        <v>1101</v>
      </c>
      <c r="G143" s="30" t="s">
        <v>1102</v>
      </c>
      <c r="H143" s="31" t="s">
        <v>1098</v>
      </c>
      <c r="I143" s="32" t="s">
        <v>1099</v>
      </c>
      <c r="J143" s="31" t="s">
        <v>1100</v>
      </c>
      <c r="K143" s="28" t="s">
        <v>12</v>
      </c>
      <c r="L143" s="33" t="s">
        <v>201</v>
      </c>
      <c r="M143" s="28" t="s">
        <v>267</v>
      </c>
      <c r="N143" s="28" t="s">
        <v>306</v>
      </c>
      <c r="O143" s="28" t="s">
        <v>466</v>
      </c>
      <c r="P143" s="28"/>
      <c r="Q143" s="28"/>
      <c r="R143" s="28"/>
      <c r="S143" s="29" t="s">
        <v>6</v>
      </c>
      <c r="T143" s="34" t="s">
        <v>971</v>
      </c>
      <c r="U143" s="29" t="s">
        <v>7</v>
      </c>
    </row>
    <row r="144" spans="2:21" ht="38.25" customHeight="1" x14ac:dyDescent="0.25">
      <c r="B144" s="28" t="s">
        <v>1089</v>
      </c>
      <c r="C144" s="28"/>
      <c r="D144" s="29" t="s">
        <v>212</v>
      </c>
      <c r="E144" s="30" t="s">
        <v>127</v>
      </c>
      <c r="F144" s="30" t="s">
        <v>298</v>
      </c>
      <c r="G144" s="30" t="s">
        <v>385</v>
      </c>
      <c r="H144" s="31" t="s">
        <v>1098</v>
      </c>
      <c r="I144" s="32" t="s">
        <v>1099</v>
      </c>
      <c r="J144" s="31" t="s">
        <v>1100</v>
      </c>
      <c r="K144" s="28" t="s">
        <v>12</v>
      </c>
      <c r="L144" s="33" t="s">
        <v>201</v>
      </c>
      <c r="M144" s="28" t="s">
        <v>267</v>
      </c>
      <c r="N144" s="28" t="s">
        <v>306</v>
      </c>
      <c r="O144" s="28" t="s">
        <v>466</v>
      </c>
      <c r="P144" s="28"/>
      <c r="Q144" s="28"/>
      <c r="R144" s="28"/>
      <c r="S144" s="29" t="s">
        <v>6</v>
      </c>
      <c r="T144" s="34" t="s">
        <v>971</v>
      </c>
      <c r="U144" s="29" t="s">
        <v>7</v>
      </c>
    </row>
    <row r="145" spans="2:21" ht="38.25" customHeight="1" x14ac:dyDescent="0.25">
      <c r="B145" s="28" t="s">
        <v>1090</v>
      </c>
      <c r="C145" s="28"/>
      <c r="D145" s="29" t="s">
        <v>213</v>
      </c>
      <c r="E145" s="30" t="s">
        <v>1091</v>
      </c>
      <c r="F145" s="30" t="s">
        <v>1103</v>
      </c>
      <c r="G145" s="30" t="s">
        <v>1104</v>
      </c>
      <c r="H145" s="31" t="s">
        <v>1098</v>
      </c>
      <c r="I145" s="32" t="s">
        <v>1099</v>
      </c>
      <c r="J145" s="31" t="s">
        <v>1100</v>
      </c>
      <c r="K145" s="28" t="s">
        <v>12</v>
      </c>
      <c r="L145" s="33" t="s">
        <v>201</v>
      </c>
      <c r="M145" s="28" t="s">
        <v>267</v>
      </c>
      <c r="N145" s="28" t="s">
        <v>306</v>
      </c>
      <c r="O145" s="28" t="s">
        <v>466</v>
      </c>
      <c r="P145" s="28"/>
      <c r="Q145" s="28"/>
      <c r="R145" s="28"/>
      <c r="S145" s="29" t="s">
        <v>6</v>
      </c>
      <c r="T145" s="34" t="s">
        <v>971</v>
      </c>
      <c r="U145" s="29" t="s">
        <v>7</v>
      </c>
    </row>
    <row r="146" spans="2:21" ht="38.25" customHeight="1" x14ac:dyDescent="0.25">
      <c r="B146" s="28" t="s">
        <v>1093</v>
      </c>
      <c r="C146" s="28"/>
      <c r="D146" s="29" t="s">
        <v>213</v>
      </c>
      <c r="E146" s="30" t="s">
        <v>1105</v>
      </c>
      <c r="F146" s="30" t="s">
        <v>1106</v>
      </c>
      <c r="G146" s="30" t="s">
        <v>1107</v>
      </c>
      <c r="H146" s="31" t="s">
        <v>1098</v>
      </c>
      <c r="I146" s="32" t="s">
        <v>1099</v>
      </c>
      <c r="J146" s="31" t="s">
        <v>1100</v>
      </c>
      <c r="K146" s="28" t="s">
        <v>12</v>
      </c>
      <c r="L146" s="33" t="s">
        <v>201</v>
      </c>
      <c r="M146" s="28" t="s">
        <v>267</v>
      </c>
      <c r="N146" s="28" t="s">
        <v>306</v>
      </c>
      <c r="O146" s="28" t="s">
        <v>466</v>
      </c>
      <c r="P146" s="28"/>
      <c r="Q146" s="28"/>
      <c r="R146" s="28"/>
      <c r="S146" s="29" t="s">
        <v>6</v>
      </c>
      <c r="T146" s="34" t="s">
        <v>971</v>
      </c>
      <c r="U146" s="29" t="s">
        <v>7</v>
      </c>
    </row>
    <row r="147" spans="2:21" ht="38.25" customHeight="1" x14ac:dyDescent="0.25">
      <c r="B147" s="28" t="s">
        <v>1094</v>
      </c>
      <c r="C147" s="28"/>
      <c r="D147" s="29" t="s">
        <v>213</v>
      </c>
      <c r="E147" s="30" t="s">
        <v>1095</v>
      </c>
      <c r="F147" s="30" t="s">
        <v>1108</v>
      </c>
      <c r="G147" s="30" t="s">
        <v>1109</v>
      </c>
      <c r="H147" s="31" t="s">
        <v>1098</v>
      </c>
      <c r="I147" s="32" t="s">
        <v>1099</v>
      </c>
      <c r="J147" s="31" t="s">
        <v>1100</v>
      </c>
      <c r="K147" s="28" t="s">
        <v>12</v>
      </c>
      <c r="L147" s="33" t="s">
        <v>201</v>
      </c>
      <c r="M147" s="28" t="s">
        <v>267</v>
      </c>
      <c r="N147" s="28" t="s">
        <v>306</v>
      </c>
      <c r="O147" s="28" t="s">
        <v>466</v>
      </c>
      <c r="P147" s="28"/>
      <c r="Q147" s="28"/>
      <c r="R147" s="28"/>
      <c r="S147" s="29" t="s">
        <v>6</v>
      </c>
      <c r="T147" s="34" t="s">
        <v>971</v>
      </c>
      <c r="U147" s="29" t="s">
        <v>7</v>
      </c>
    </row>
    <row r="148" spans="2:21" ht="38.25" customHeight="1" x14ac:dyDescent="0.25">
      <c r="B148" s="28" t="s">
        <v>588</v>
      </c>
      <c r="C148" s="28"/>
      <c r="D148" s="29" t="s">
        <v>212</v>
      </c>
      <c r="E148" s="30" t="s">
        <v>589</v>
      </c>
      <c r="F148" s="30" t="s">
        <v>591</v>
      </c>
      <c r="G148" s="30" t="s">
        <v>592</v>
      </c>
      <c r="H148" s="31" t="s">
        <v>193</v>
      </c>
      <c r="I148" s="31" t="s">
        <v>556</v>
      </c>
      <c r="J148" s="31" t="s">
        <v>558</v>
      </c>
      <c r="K148" s="28" t="s">
        <v>12</v>
      </c>
      <c r="L148" s="33" t="s">
        <v>201</v>
      </c>
      <c r="M148" s="28" t="s">
        <v>267</v>
      </c>
      <c r="N148" s="28" t="s">
        <v>306</v>
      </c>
      <c r="O148" s="28" t="s">
        <v>466</v>
      </c>
      <c r="P148" s="28"/>
      <c r="Q148" s="28"/>
      <c r="R148" s="28"/>
      <c r="S148" s="29" t="s">
        <v>9</v>
      </c>
      <c r="T148" s="34" t="s">
        <v>590</v>
      </c>
      <c r="U148" s="29" t="s">
        <v>7</v>
      </c>
    </row>
    <row r="149" spans="2:21" ht="38.25" customHeight="1" x14ac:dyDescent="0.25">
      <c r="B149" s="28" t="s">
        <v>908</v>
      </c>
      <c r="C149" s="28"/>
      <c r="D149" s="29" t="s">
        <v>212</v>
      </c>
      <c r="E149" s="30" t="s">
        <v>149</v>
      </c>
      <c r="F149" s="30" t="s">
        <v>497</v>
      </c>
      <c r="G149" s="30" t="s">
        <v>505</v>
      </c>
      <c r="H149" s="31" t="s">
        <v>193</v>
      </c>
      <c r="I149" s="32" t="s">
        <v>556</v>
      </c>
      <c r="J149" s="31" t="s">
        <v>558</v>
      </c>
      <c r="K149" s="28" t="s">
        <v>12</v>
      </c>
      <c r="L149" s="33" t="s">
        <v>201</v>
      </c>
      <c r="M149" s="28" t="s">
        <v>269</v>
      </c>
      <c r="N149" s="28" t="s">
        <v>308</v>
      </c>
      <c r="O149" s="28" t="s">
        <v>468</v>
      </c>
      <c r="P149" s="28"/>
      <c r="Q149" s="28"/>
      <c r="R149" s="28"/>
      <c r="S149" s="29" t="s">
        <v>9</v>
      </c>
      <c r="T149" s="34" t="s">
        <v>917</v>
      </c>
      <c r="U149" s="29" t="s">
        <v>7</v>
      </c>
    </row>
    <row r="150" spans="2:21" ht="38.25" customHeight="1" x14ac:dyDescent="0.25">
      <c r="B150" s="28" t="s">
        <v>909</v>
      </c>
      <c r="C150" s="28"/>
      <c r="D150" s="29" t="s">
        <v>212</v>
      </c>
      <c r="E150" s="30" t="s">
        <v>682</v>
      </c>
      <c r="F150" s="30" t="s">
        <v>739</v>
      </c>
      <c r="G150" s="30" t="s">
        <v>740</v>
      </c>
      <c r="H150" s="31" t="s">
        <v>193</v>
      </c>
      <c r="I150" s="32" t="s">
        <v>556</v>
      </c>
      <c r="J150" s="31" t="s">
        <v>558</v>
      </c>
      <c r="K150" s="28" t="s">
        <v>12</v>
      </c>
      <c r="L150" s="33" t="s">
        <v>201</v>
      </c>
      <c r="M150" s="28" t="s">
        <v>267</v>
      </c>
      <c r="N150" s="28" t="s">
        <v>306</v>
      </c>
      <c r="O150" s="28" t="s">
        <v>466</v>
      </c>
      <c r="P150" s="28"/>
      <c r="Q150" s="28"/>
      <c r="R150" s="28"/>
      <c r="S150" s="29" t="s">
        <v>9</v>
      </c>
      <c r="T150" s="34" t="s">
        <v>917</v>
      </c>
      <c r="U150" s="29" t="s">
        <v>7</v>
      </c>
    </row>
    <row r="151" spans="2:21" ht="38.25" customHeight="1" x14ac:dyDescent="0.25">
      <c r="B151" s="28" t="s">
        <v>910</v>
      </c>
      <c r="C151" s="28"/>
      <c r="D151" s="29" t="s">
        <v>212</v>
      </c>
      <c r="E151" s="30" t="s">
        <v>116</v>
      </c>
      <c r="F151" s="30" t="s">
        <v>555</v>
      </c>
      <c r="G151" s="30" t="s">
        <v>557</v>
      </c>
      <c r="H151" s="31" t="s">
        <v>193</v>
      </c>
      <c r="I151" s="32" t="s">
        <v>556</v>
      </c>
      <c r="J151" s="31" t="s">
        <v>558</v>
      </c>
      <c r="K151" s="28" t="s">
        <v>12</v>
      </c>
      <c r="L151" s="33" t="s">
        <v>201</v>
      </c>
      <c r="M151" s="28" t="s">
        <v>269</v>
      </c>
      <c r="N151" s="28" t="s">
        <v>308</v>
      </c>
      <c r="O151" s="28" t="s">
        <v>468</v>
      </c>
      <c r="P151" s="28"/>
      <c r="Q151" s="28"/>
      <c r="R151" s="28"/>
      <c r="S151" s="29" t="s">
        <v>9</v>
      </c>
      <c r="T151" s="34" t="s">
        <v>917</v>
      </c>
      <c r="U151" s="29" t="s">
        <v>7</v>
      </c>
    </row>
    <row r="152" spans="2:21" ht="38.25" customHeight="1" x14ac:dyDescent="0.25">
      <c r="B152" s="28" t="s">
        <v>911</v>
      </c>
      <c r="C152" s="28"/>
      <c r="D152" s="29" t="s">
        <v>212</v>
      </c>
      <c r="E152" s="30" t="s">
        <v>150</v>
      </c>
      <c r="F152" s="30" t="s">
        <v>723</v>
      </c>
      <c r="G152" s="30" t="s">
        <v>724</v>
      </c>
      <c r="H152" s="31" t="s">
        <v>193</v>
      </c>
      <c r="I152" s="32" t="s">
        <v>556</v>
      </c>
      <c r="J152" s="31" t="s">
        <v>558</v>
      </c>
      <c r="K152" s="28" t="s">
        <v>12</v>
      </c>
      <c r="L152" s="33" t="s">
        <v>201</v>
      </c>
      <c r="M152" s="28" t="s">
        <v>267</v>
      </c>
      <c r="N152" s="28" t="s">
        <v>306</v>
      </c>
      <c r="O152" s="28" t="s">
        <v>466</v>
      </c>
      <c r="P152" s="28"/>
      <c r="Q152" s="28"/>
      <c r="R152" s="28"/>
      <c r="S152" s="29" t="s">
        <v>9</v>
      </c>
      <c r="T152" s="34" t="s">
        <v>917</v>
      </c>
      <c r="U152" s="29" t="s">
        <v>7</v>
      </c>
    </row>
    <row r="153" spans="2:21" ht="38.25" customHeight="1" x14ac:dyDescent="0.25">
      <c r="B153" s="28" t="s">
        <v>912</v>
      </c>
      <c r="C153" s="28"/>
      <c r="D153" s="29" t="s">
        <v>213</v>
      </c>
      <c r="E153" s="30" t="s">
        <v>919</v>
      </c>
      <c r="F153" s="30" t="s">
        <v>918</v>
      </c>
      <c r="G153" s="30" t="s">
        <v>923</v>
      </c>
      <c r="H153" s="31" t="s">
        <v>193</v>
      </c>
      <c r="I153" s="32" t="s">
        <v>556</v>
      </c>
      <c r="J153" s="31" t="s">
        <v>558</v>
      </c>
      <c r="K153" s="28" t="s">
        <v>12</v>
      </c>
      <c r="L153" s="33" t="s">
        <v>201</v>
      </c>
      <c r="M153" s="28" t="s">
        <v>267</v>
      </c>
      <c r="N153" s="28" t="s">
        <v>306</v>
      </c>
      <c r="O153" s="28" t="s">
        <v>466</v>
      </c>
      <c r="P153" s="28"/>
      <c r="Q153" s="28"/>
      <c r="R153" s="28"/>
      <c r="S153" s="29" t="s">
        <v>9</v>
      </c>
      <c r="T153" s="34" t="s">
        <v>917</v>
      </c>
      <c r="U153" s="29" t="s">
        <v>7</v>
      </c>
    </row>
    <row r="154" spans="2:21" ht="38.25" customHeight="1" x14ac:dyDescent="0.25">
      <c r="B154" s="28" t="s">
        <v>913</v>
      </c>
      <c r="C154" s="28"/>
      <c r="D154" s="29" t="s">
        <v>213</v>
      </c>
      <c r="E154" s="30" t="s">
        <v>920</v>
      </c>
      <c r="F154" s="30" t="s">
        <v>924</v>
      </c>
      <c r="G154" s="30" t="s">
        <v>929</v>
      </c>
      <c r="H154" s="31" t="s">
        <v>193</v>
      </c>
      <c r="I154" s="32" t="s">
        <v>556</v>
      </c>
      <c r="J154" s="31" t="s">
        <v>558</v>
      </c>
      <c r="K154" s="28" t="s">
        <v>12</v>
      </c>
      <c r="L154" s="33" t="s">
        <v>201</v>
      </c>
      <c r="M154" s="28" t="s">
        <v>269</v>
      </c>
      <c r="N154" s="28" t="s">
        <v>308</v>
      </c>
      <c r="O154" s="28" t="s">
        <v>468</v>
      </c>
      <c r="P154" s="28"/>
      <c r="Q154" s="28"/>
      <c r="R154" s="28"/>
      <c r="S154" s="29" t="s">
        <v>9</v>
      </c>
      <c r="T154" s="34" t="s">
        <v>917</v>
      </c>
      <c r="U154" s="29" t="s">
        <v>7</v>
      </c>
    </row>
    <row r="155" spans="2:21" ht="38.25" customHeight="1" x14ac:dyDescent="0.25">
      <c r="B155" s="28" t="s">
        <v>914</v>
      </c>
      <c r="C155" s="28"/>
      <c r="D155" s="29" t="s">
        <v>213</v>
      </c>
      <c r="E155" s="30" t="s">
        <v>921</v>
      </c>
      <c r="F155" s="30" t="s">
        <v>925</v>
      </c>
      <c r="G155" s="30" t="s">
        <v>926</v>
      </c>
      <c r="H155" s="31" t="s">
        <v>193</v>
      </c>
      <c r="I155" s="32" t="s">
        <v>556</v>
      </c>
      <c r="J155" s="31" t="s">
        <v>558</v>
      </c>
      <c r="K155" s="28" t="s">
        <v>12</v>
      </c>
      <c r="L155" s="33" t="s">
        <v>201</v>
      </c>
      <c r="M155" s="28" t="s">
        <v>267</v>
      </c>
      <c r="N155" s="28" t="s">
        <v>306</v>
      </c>
      <c r="O155" s="28" t="s">
        <v>466</v>
      </c>
      <c r="P155" s="28"/>
      <c r="Q155" s="28"/>
      <c r="R155" s="28"/>
      <c r="S155" s="29" t="s">
        <v>9</v>
      </c>
      <c r="T155" s="34" t="s">
        <v>917</v>
      </c>
      <c r="U155" s="29" t="s">
        <v>7</v>
      </c>
    </row>
    <row r="156" spans="2:21" ht="38.25" customHeight="1" x14ac:dyDescent="0.25">
      <c r="B156" s="28" t="s">
        <v>915</v>
      </c>
      <c r="C156" s="28"/>
      <c r="D156" s="29" t="s">
        <v>213</v>
      </c>
      <c r="E156" s="30" t="s">
        <v>540</v>
      </c>
      <c r="F156" s="30" t="s">
        <v>575</v>
      </c>
      <c r="G156" s="30" t="s">
        <v>577</v>
      </c>
      <c r="H156" s="31" t="s">
        <v>193</v>
      </c>
      <c r="I156" s="32" t="s">
        <v>556</v>
      </c>
      <c r="J156" s="31" t="s">
        <v>558</v>
      </c>
      <c r="K156" s="28" t="s">
        <v>12</v>
      </c>
      <c r="L156" s="33" t="s">
        <v>201</v>
      </c>
      <c r="M156" s="28" t="s">
        <v>267</v>
      </c>
      <c r="N156" s="28" t="s">
        <v>306</v>
      </c>
      <c r="O156" s="28" t="s">
        <v>466</v>
      </c>
      <c r="P156" s="28"/>
      <c r="Q156" s="28"/>
      <c r="R156" s="28"/>
      <c r="S156" s="29" t="s">
        <v>9</v>
      </c>
      <c r="T156" s="34" t="s">
        <v>917</v>
      </c>
      <c r="U156" s="29" t="s">
        <v>7</v>
      </c>
    </row>
    <row r="157" spans="2:21" ht="38.25" customHeight="1" x14ac:dyDescent="0.25">
      <c r="B157" s="28" t="s">
        <v>916</v>
      </c>
      <c r="C157" s="28"/>
      <c r="D157" s="29" t="s">
        <v>213</v>
      </c>
      <c r="E157" s="30" t="s">
        <v>922</v>
      </c>
      <c r="F157" s="30" t="s">
        <v>927</v>
      </c>
      <c r="G157" s="30" t="s">
        <v>928</v>
      </c>
      <c r="H157" s="31" t="s">
        <v>193</v>
      </c>
      <c r="I157" s="32" t="s">
        <v>556</v>
      </c>
      <c r="J157" s="31" t="s">
        <v>558</v>
      </c>
      <c r="K157" s="28" t="s">
        <v>12</v>
      </c>
      <c r="L157" s="33" t="s">
        <v>201</v>
      </c>
      <c r="M157" s="28" t="s">
        <v>268</v>
      </c>
      <c r="N157" s="28" t="s">
        <v>307</v>
      </c>
      <c r="O157" s="28" t="s">
        <v>467</v>
      </c>
      <c r="P157" s="28"/>
      <c r="Q157" s="28"/>
      <c r="R157" s="28"/>
      <c r="S157" s="29" t="s">
        <v>9</v>
      </c>
      <c r="T157" s="34" t="s">
        <v>917</v>
      </c>
      <c r="U157" s="29" t="s">
        <v>7</v>
      </c>
    </row>
    <row r="158" spans="2:21" ht="38.25" customHeight="1" x14ac:dyDescent="0.25">
      <c r="B158" s="28" t="s">
        <v>972</v>
      </c>
      <c r="C158" s="28"/>
      <c r="D158" s="29" t="s">
        <v>212</v>
      </c>
      <c r="E158" s="30" t="s">
        <v>973</v>
      </c>
      <c r="F158" s="30" t="s">
        <v>1024</v>
      </c>
      <c r="G158" s="30" t="s">
        <v>1025</v>
      </c>
      <c r="H158" s="31" t="s">
        <v>1026</v>
      </c>
      <c r="I158" s="32" t="s">
        <v>1027</v>
      </c>
      <c r="J158" s="31" t="s">
        <v>1028</v>
      </c>
      <c r="K158" s="28" t="s">
        <v>12</v>
      </c>
      <c r="L158" s="33" t="s">
        <v>201</v>
      </c>
      <c r="M158" s="28" t="s">
        <v>267</v>
      </c>
      <c r="N158" s="28" t="s">
        <v>306</v>
      </c>
      <c r="O158" s="28" t="s">
        <v>466</v>
      </c>
      <c r="P158" s="28"/>
      <c r="Q158" s="28"/>
      <c r="R158" s="28"/>
      <c r="S158" s="29" t="s">
        <v>241</v>
      </c>
      <c r="T158" s="34" t="s">
        <v>971</v>
      </c>
      <c r="U158" s="29" t="s">
        <v>7</v>
      </c>
    </row>
    <row r="159" spans="2:21" ht="38.25" customHeight="1" x14ac:dyDescent="0.25">
      <c r="B159" s="28" t="s">
        <v>770</v>
      </c>
      <c r="C159" s="28"/>
      <c r="D159" s="29" t="s">
        <v>212</v>
      </c>
      <c r="E159" s="30" t="s">
        <v>771</v>
      </c>
      <c r="F159" s="30" t="s">
        <v>790</v>
      </c>
      <c r="G159" s="30" t="s">
        <v>794</v>
      </c>
      <c r="H159" s="31" t="s">
        <v>791</v>
      </c>
      <c r="I159" s="32" t="s">
        <v>792</v>
      </c>
      <c r="J159" s="31" t="s">
        <v>793</v>
      </c>
      <c r="K159" s="28" t="s">
        <v>12</v>
      </c>
      <c r="L159" s="33" t="s">
        <v>201</v>
      </c>
      <c r="M159" s="28" t="s">
        <v>267</v>
      </c>
      <c r="N159" s="28" t="s">
        <v>306</v>
      </c>
      <c r="O159" s="28" t="s">
        <v>466</v>
      </c>
      <c r="P159" s="28"/>
      <c r="Q159" s="28"/>
      <c r="R159" s="28"/>
      <c r="S159" s="29" t="s">
        <v>9</v>
      </c>
      <c r="T159" s="34" t="s">
        <v>818</v>
      </c>
      <c r="U159" s="29" t="s">
        <v>7</v>
      </c>
    </row>
    <row r="160" spans="2:21" ht="38.25" customHeight="1" x14ac:dyDescent="0.25">
      <c r="B160" s="28" t="s">
        <v>772</v>
      </c>
      <c r="C160" s="28"/>
      <c r="D160" s="29" t="s">
        <v>212</v>
      </c>
      <c r="E160" s="30" t="s">
        <v>773</v>
      </c>
      <c r="F160" s="30" t="s">
        <v>796</v>
      </c>
      <c r="G160" s="30" t="s">
        <v>795</v>
      </c>
      <c r="H160" s="31" t="s">
        <v>791</v>
      </c>
      <c r="I160" s="32" t="s">
        <v>792</v>
      </c>
      <c r="J160" s="31" t="s">
        <v>793</v>
      </c>
      <c r="K160" s="28" t="s">
        <v>12</v>
      </c>
      <c r="L160" s="33" t="s">
        <v>201</v>
      </c>
      <c r="M160" s="28" t="s">
        <v>267</v>
      </c>
      <c r="N160" s="28" t="s">
        <v>306</v>
      </c>
      <c r="O160" s="28" t="s">
        <v>466</v>
      </c>
      <c r="P160" s="28"/>
      <c r="Q160" s="28"/>
      <c r="R160" s="28"/>
      <c r="S160" s="29" t="s">
        <v>9</v>
      </c>
      <c r="T160" s="34" t="s">
        <v>818</v>
      </c>
      <c r="U160" s="29" t="s">
        <v>7</v>
      </c>
    </row>
    <row r="161" spans="2:21" ht="38.25" customHeight="1" x14ac:dyDescent="0.25">
      <c r="B161" s="28" t="s">
        <v>780</v>
      </c>
      <c r="C161" s="28"/>
      <c r="D161" s="29" t="s">
        <v>213</v>
      </c>
      <c r="E161" s="30" t="s">
        <v>781</v>
      </c>
      <c r="F161" s="30" t="s">
        <v>801</v>
      </c>
      <c r="G161" s="30" t="s">
        <v>802</v>
      </c>
      <c r="H161" s="31" t="s">
        <v>791</v>
      </c>
      <c r="I161" s="32" t="s">
        <v>792</v>
      </c>
      <c r="J161" s="31" t="s">
        <v>793</v>
      </c>
      <c r="K161" s="28" t="s">
        <v>12</v>
      </c>
      <c r="L161" s="33" t="s">
        <v>201</v>
      </c>
      <c r="M161" s="28" t="s">
        <v>267</v>
      </c>
      <c r="N161" s="28" t="s">
        <v>306</v>
      </c>
      <c r="O161" s="28" t="s">
        <v>466</v>
      </c>
      <c r="P161" s="28"/>
      <c r="Q161" s="28"/>
      <c r="R161" s="28"/>
      <c r="S161" s="29" t="s">
        <v>9</v>
      </c>
      <c r="T161" s="34" t="s">
        <v>818</v>
      </c>
      <c r="U161" s="29" t="s">
        <v>7</v>
      </c>
    </row>
    <row r="162" spans="2:21" ht="38.25" customHeight="1" x14ac:dyDescent="0.25">
      <c r="B162" s="28" t="s">
        <v>937</v>
      </c>
      <c r="C162" s="28"/>
      <c r="D162" s="29" t="s">
        <v>212</v>
      </c>
      <c r="E162" s="30" t="s">
        <v>938</v>
      </c>
      <c r="F162" s="30" t="s">
        <v>952</v>
      </c>
      <c r="G162" s="30" t="s">
        <v>958</v>
      </c>
      <c r="H162" s="31" t="s">
        <v>791</v>
      </c>
      <c r="I162" s="32" t="s">
        <v>792</v>
      </c>
      <c r="J162" s="31" t="s">
        <v>793</v>
      </c>
      <c r="K162" s="28" t="s">
        <v>12</v>
      </c>
      <c r="L162" s="33" t="s">
        <v>201</v>
      </c>
      <c r="M162" s="28" t="s">
        <v>267</v>
      </c>
      <c r="N162" s="28" t="s">
        <v>306</v>
      </c>
      <c r="O162" s="28" t="s">
        <v>466</v>
      </c>
      <c r="P162" s="28"/>
      <c r="Q162" s="28"/>
      <c r="R162" s="28"/>
      <c r="S162" s="29" t="s">
        <v>6</v>
      </c>
      <c r="T162" s="34" t="s">
        <v>936</v>
      </c>
      <c r="U162" s="29" t="s">
        <v>7</v>
      </c>
    </row>
    <row r="163" spans="2:21" ht="38.25" customHeight="1" x14ac:dyDescent="0.25">
      <c r="B163" s="28" t="s">
        <v>946</v>
      </c>
      <c r="C163" s="28"/>
      <c r="D163" s="29" t="s">
        <v>212</v>
      </c>
      <c r="E163" s="30" t="s">
        <v>125</v>
      </c>
      <c r="F163" s="30" t="s">
        <v>334</v>
      </c>
      <c r="G163" s="30" t="s">
        <v>457</v>
      </c>
      <c r="H163" s="31" t="s">
        <v>791</v>
      </c>
      <c r="I163" s="32" t="s">
        <v>792</v>
      </c>
      <c r="J163" s="31" t="s">
        <v>793</v>
      </c>
      <c r="K163" s="28" t="s">
        <v>12</v>
      </c>
      <c r="L163" s="33" t="s">
        <v>201</v>
      </c>
      <c r="M163" s="28" t="s">
        <v>267</v>
      </c>
      <c r="N163" s="28" t="s">
        <v>306</v>
      </c>
      <c r="O163" s="28" t="s">
        <v>466</v>
      </c>
      <c r="P163" s="28"/>
      <c r="Q163" s="28"/>
      <c r="R163" s="28"/>
      <c r="S163" s="29" t="s">
        <v>6</v>
      </c>
      <c r="T163" s="34" t="s">
        <v>936</v>
      </c>
      <c r="U163" s="29" t="s">
        <v>7</v>
      </c>
    </row>
    <row r="164" spans="2:21" ht="38.25" customHeight="1" x14ac:dyDescent="0.25">
      <c r="B164" s="28" t="s">
        <v>947</v>
      </c>
      <c r="C164" s="28"/>
      <c r="D164" s="29" t="s">
        <v>212</v>
      </c>
      <c r="E164" s="30" t="s">
        <v>163</v>
      </c>
      <c r="F164" s="30" t="s">
        <v>335</v>
      </c>
      <c r="G164" s="30" t="s">
        <v>458</v>
      </c>
      <c r="H164" s="31" t="s">
        <v>791</v>
      </c>
      <c r="I164" s="32" t="s">
        <v>792</v>
      </c>
      <c r="J164" s="31" t="s">
        <v>793</v>
      </c>
      <c r="K164" s="28" t="s">
        <v>12</v>
      </c>
      <c r="L164" s="33" t="s">
        <v>201</v>
      </c>
      <c r="M164" s="28" t="s">
        <v>267</v>
      </c>
      <c r="N164" s="28" t="s">
        <v>306</v>
      </c>
      <c r="O164" s="28" t="s">
        <v>466</v>
      </c>
      <c r="P164" s="28"/>
      <c r="Q164" s="28"/>
      <c r="R164" s="28"/>
      <c r="S164" s="29" t="s">
        <v>6</v>
      </c>
      <c r="T164" s="34" t="s">
        <v>936</v>
      </c>
      <c r="U164" s="29" t="s">
        <v>7</v>
      </c>
    </row>
    <row r="165" spans="2:21" ht="38.25" customHeight="1" x14ac:dyDescent="0.25">
      <c r="B165" s="28" t="s">
        <v>968</v>
      </c>
      <c r="C165" s="28"/>
      <c r="D165" s="29" t="s">
        <v>212</v>
      </c>
      <c r="E165" s="30" t="s">
        <v>969</v>
      </c>
      <c r="F165" s="30" t="s">
        <v>1018</v>
      </c>
      <c r="G165" s="30" t="s">
        <v>1019</v>
      </c>
      <c r="H165" s="31" t="s">
        <v>1026</v>
      </c>
      <c r="I165" s="32" t="s">
        <v>1027</v>
      </c>
      <c r="J165" s="31" t="s">
        <v>1028</v>
      </c>
      <c r="K165" s="28" t="s">
        <v>12</v>
      </c>
      <c r="L165" s="33" t="s">
        <v>970</v>
      </c>
      <c r="M165" s="28" t="s">
        <v>267</v>
      </c>
      <c r="N165" s="28" t="s">
        <v>306</v>
      </c>
      <c r="O165" s="28" t="s">
        <v>466</v>
      </c>
      <c r="P165" s="28"/>
      <c r="Q165" s="28"/>
      <c r="R165" s="28"/>
      <c r="S165" s="29" t="s">
        <v>241</v>
      </c>
      <c r="T165" s="34" t="s">
        <v>971</v>
      </c>
      <c r="U165" s="29" t="s">
        <v>7</v>
      </c>
    </row>
    <row r="166" spans="2:21" ht="38.25" customHeight="1" x14ac:dyDescent="0.25">
      <c r="B166" s="28" t="s">
        <v>228</v>
      </c>
      <c r="C166" s="28"/>
      <c r="D166" s="29" t="s">
        <v>213</v>
      </c>
      <c r="E166" s="31" t="s">
        <v>131</v>
      </c>
      <c r="F166" s="31" t="s">
        <v>279</v>
      </c>
      <c r="G166" s="31" t="s">
        <v>354</v>
      </c>
      <c r="H166" s="30" t="s">
        <v>94</v>
      </c>
      <c r="I166" s="30" t="s">
        <v>355</v>
      </c>
      <c r="J166" s="31" t="s">
        <v>463</v>
      </c>
      <c r="K166" s="28" t="s">
        <v>12</v>
      </c>
      <c r="L166" s="29" t="s">
        <v>201</v>
      </c>
      <c r="M166" s="28" t="s">
        <v>267</v>
      </c>
      <c r="N166" s="28" t="s">
        <v>306</v>
      </c>
      <c r="O166" s="28" t="s">
        <v>466</v>
      </c>
      <c r="P166" s="28"/>
      <c r="Q166" s="28"/>
      <c r="R166" s="28"/>
      <c r="S166" s="29" t="s">
        <v>9</v>
      </c>
      <c r="T166" s="34" t="s">
        <v>256</v>
      </c>
      <c r="U166" s="29" t="s">
        <v>7</v>
      </c>
    </row>
    <row r="167" spans="2:21" ht="38.25" customHeight="1" x14ac:dyDescent="0.25">
      <c r="B167" s="28" t="s">
        <v>839</v>
      </c>
      <c r="C167" s="28"/>
      <c r="D167" s="29" t="s">
        <v>213</v>
      </c>
      <c r="E167" s="30" t="s">
        <v>145</v>
      </c>
      <c r="F167" s="30" t="s">
        <v>286</v>
      </c>
      <c r="G167" s="30" t="s">
        <v>487</v>
      </c>
      <c r="H167" s="31" t="s">
        <v>94</v>
      </c>
      <c r="I167" s="32" t="s">
        <v>355</v>
      </c>
      <c r="J167" s="31" t="s">
        <v>402</v>
      </c>
      <c r="K167" s="28" t="s">
        <v>12</v>
      </c>
      <c r="L167" s="33" t="s">
        <v>201</v>
      </c>
      <c r="M167" s="28" t="s">
        <v>268</v>
      </c>
      <c r="N167" s="28" t="s">
        <v>307</v>
      </c>
      <c r="O167" s="28" t="s">
        <v>467</v>
      </c>
      <c r="P167" s="28"/>
      <c r="Q167" s="28"/>
      <c r="R167" s="28"/>
      <c r="S167" s="29" t="s">
        <v>9</v>
      </c>
      <c r="T167" s="34" t="s">
        <v>480</v>
      </c>
      <c r="U167" s="29" t="s">
        <v>491</v>
      </c>
    </row>
    <row r="168" spans="2:21" ht="38.25" customHeight="1" x14ac:dyDescent="0.25">
      <c r="B168" s="28" t="s">
        <v>17</v>
      </c>
      <c r="C168" s="28"/>
      <c r="D168" s="29" t="s">
        <v>212</v>
      </c>
      <c r="E168" s="30" t="s">
        <v>97</v>
      </c>
      <c r="F168" s="30" t="s">
        <v>283</v>
      </c>
      <c r="G168" s="30" t="s">
        <v>357</v>
      </c>
      <c r="H168" s="31" t="s">
        <v>95</v>
      </c>
      <c r="I168" s="31" t="s">
        <v>356</v>
      </c>
      <c r="J168" s="31" t="s">
        <v>358</v>
      </c>
      <c r="K168" s="28" t="s">
        <v>12</v>
      </c>
      <c r="L168" s="29" t="s">
        <v>201</v>
      </c>
      <c r="M168" s="28" t="s">
        <v>267</v>
      </c>
      <c r="N168" s="28" t="s">
        <v>306</v>
      </c>
      <c r="O168" s="28" t="s">
        <v>466</v>
      </c>
      <c r="P168" s="28"/>
      <c r="Q168" s="28"/>
      <c r="R168" s="28"/>
      <c r="S168" s="29" t="s">
        <v>241</v>
      </c>
      <c r="T168" s="34" t="s">
        <v>256</v>
      </c>
      <c r="U168" s="29" t="s">
        <v>7</v>
      </c>
    </row>
    <row r="169" spans="2:21" ht="38.25" customHeight="1" x14ac:dyDescent="0.25">
      <c r="B169" s="28" t="s">
        <v>1120</v>
      </c>
      <c r="C169" s="28" t="s">
        <v>1165</v>
      </c>
      <c r="D169" s="29" t="s">
        <v>212</v>
      </c>
      <c r="E169" s="30" t="s">
        <v>1003</v>
      </c>
      <c r="F169" s="30" t="s">
        <v>1040</v>
      </c>
      <c r="G169" s="30" t="s">
        <v>1041</v>
      </c>
      <c r="H169" s="31" t="s">
        <v>1139</v>
      </c>
      <c r="I169" s="32" t="s">
        <v>1140</v>
      </c>
      <c r="J169" s="31" t="s">
        <v>1141</v>
      </c>
      <c r="K169" s="28" t="s">
        <v>12</v>
      </c>
      <c r="L169" s="33" t="s">
        <v>201</v>
      </c>
      <c r="M169" s="28" t="s">
        <v>268</v>
      </c>
      <c r="N169" s="28" t="s">
        <v>307</v>
      </c>
      <c r="O169" s="28" t="s">
        <v>467</v>
      </c>
      <c r="P169" s="28"/>
      <c r="Q169" s="28"/>
      <c r="R169" s="28"/>
      <c r="S169" s="29" t="s">
        <v>9</v>
      </c>
      <c r="T169" s="34" t="s">
        <v>1119</v>
      </c>
      <c r="U169" s="29" t="s">
        <v>7</v>
      </c>
    </row>
    <row r="170" spans="2:21" ht="38.25" customHeight="1" x14ac:dyDescent="0.25">
      <c r="B170" s="28" t="s">
        <v>1130</v>
      </c>
      <c r="C170" s="28" t="s">
        <v>1166</v>
      </c>
      <c r="D170" s="29" t="s">
        <v>212</v>
      </c>
      <c r="E170" s="30" t="s">
        <v>1122</v>
      </c>
      <c r="F170" s="30" t="s">
        <v>1132</v>
      </c>
      <c r="G170" s="30" t="s">
        <v>1145</v>
      </c>
      <c r="H170" s="31" t="s">
        <v>1139</v>
      </c>
      <c r="I170" s="32" t="s">
        <v>1140</v>
      </c>
      <c r="J170" s="31" t="s">
        <v>1141</v>
      </c>
      <c r="K170" s="28" t="s">
        <v>12</v>
      </c>
      <c r="L170" s="33" t="s">
        <v>201</v>
      </c>
      <c r="M170" s="28" t="s">
        <v>267</v>
      </c>
      <c r="N170" s="28" t="s">
        <v>306</v>
      </c>
      <c r="O170" s="28" t="s">
        <v>466</v>
      </c>
      <c r="P170" s="28"/>
      <c r="Q170" s="28"/>
      <c r="R170" s="28"/>
      <c r="S170" s="29" t="s">
        <v>9</v>
      </c>
      <c r="T170" s="34" t="s">
        <v>1119</v>
      </c>
      <c r="U170" s="29" t="s">
        <v>1110</v>
      </c>
    </row>
    <row r="171" spans="2:21" ht="38.25" customHeight="1" x14ac:dyDescent="0.25">
      <c r="B171" s="28" t="s">
        <v>1125</v>
      </c>
      <c r="C171" s="28" t="s">
        <v>1167</v>
      </c>
      <c r="D171" s="29" t="s">
        <v>213</v>
      </c>
      <c r="E171" s="30" t="s">
        <v>1126</v>
      </c>
      <c r="F171" s="30" t="s">
        <v>1133</v>
      </c>
      <c r="G171" s="30" t="s">
        <v>1146</v>
      </c>
      <c r="H171" s="31" t="s">
        <v>1139</v>
      </c>
      <c r="I171" s="32" t="s">
        <v>1140</v>
      </c>
      <c r="J171" s="31" t="s">
        <v>1141</v>
      </c>
      <c r="K171" s="28" t="s">
        <v>12</v>
      </c>
      <c r="L171" s="33" t="s">
        <v>201</v>
      </c>
      <c r="M171" s="28" t="s">
        <v>267</v>
      </c>
      <c r="N171" s="28" t="s">
        <v>306</v>
      </c>
      <c r="O171" s="28" t="s">
        <v>466</v>
      </c>
      <c r="P171" s="28"/>
      <c r="Q171" s="28"/>
      <c r="R171" s="28"/>
      <c r="S171" s="29" t="s">
        <v>9</v>
      </c>
      <c r="T171" s="34" t="s">
        <v>1119</v>
      </c>
      <c r="U171" s="29" t="s">
        <v>7</v>
      </c>
    </row>
    <row r="172" spans="2:21" ht="38.25" customHeight="1" x14ac:dyDescent="0.25">
      <c r="B172" s="28" t="s">
        <v>1127</v>
      </c>
      <c r="C172" s="28" t="s">
        <v>1168</v>
      </c>
      <c r="D172" s="29" t="s">
        <v>213</v>
      </c>
      <c r="E172" s="30" t="s">
        <v>1128</v>
      </c>
      <c r="F172" s="30" t="s">
        <v>1134</v>
      </c>
      <c r="G172" s="30" t="s">
        <v>1147</v>
      </c>
      <c r="H172" s="31" t="s">
        <v>1139</v>
      </c>
      <c r="I172" s="32" t="s">
        <v>1140</v>
      </c>
      <c r="J172" s="31" t="s">
        <v>1141</v>
      </c>
      <c r="K172" s="28" t="s">
        <v>12</v>
      </c>
      <c r="L172" s="33" t="s">
        <v>201</v>
      </c>
      <c r="M172" s="28" t="s">
        <v>267</v>
      </c>
      <c r="N172" s="28" t="s">
        <v>306</v>
      </c>
      <c r="O172" s="28" t="s">
        <v>466</v>
      </c>
      <c r="P172" s="28"/>
      <c r="Q172" s="28"/>
      <c r="R172" s="28"/>
      <c r="S172" s="29" t="s">
        <v>9</v>
      </c>
      <c r="T172" s="34" t="s">
        <v>1119</v>
      </c>
      <c r="U172" s="29" t="s">
        <v>7</v>
      </c>
    </row>
    <row r="173" spans="2:21" ht="38.25" customHeight="1" x14ac:dyDescent="0.25">
      <c r="B173" s="28" t="s">
        <v>1208</v>
      </c>
      <c r="C173" s="28" t="s">
        <v>1223</v>
      </c>
      <c r="D173" s="29" t="s">
        <v>213</v>
      </c>
      <c r="E173" s="30" t="s">
        <v>1205</v>
      </c>
      <c r="F173" s="30" t="s">
        <v>1220</v>
      </c>
      <c r="G173" s="30" t="s">
        <v>1221</v>
      </c>
      <c r="H173" s="31" t="s">
        <v>195</v>
      </c>
      <c r="I173" s="32" t="s">
        <v>1222</v>
      </c>
      <c r="J173" s="31" t="s">
        <v>397</v>
      </c>
      <c r="K173" s="28" t="s">
        <v>12</v>
      </c>
      <c r="L173" s="33" t="s">
        <v>201</v>
      </c>
      <c r="M173" s="28" t="s">
        <v>267</v>
      </c>
      <c r="N173" s="28" t="s">
        <v>306</v>
      </c>
      <c r="O173" s="28" t="s">
        <v>466</v>
      </c>
      <c r="P173" s="28"/>
      <c r="Q173" s="28"/>
      <c r="R173" s="28"/>
      <c r="S173" s="29" t="s">
        <v>241</v>
      </c>
      <c r="T173" s="34" t="s">
        <v>1180</v>
      </c>
      <c r="U173" s="29" t="s">
        <v>7</v>
      </c>
    </row>
    <row r="174" spans="2:21" ht="38.25" customHeight="1" x14ac:dyDescent="0.25">
      <c r="B174" s="28" t="s">
        <v>1242</v>
      </c>
      <c r="C174" s="28" t="s">
        <v>1393</v>
      </c>
      <c r="D174" s="29" t="s">
        <v>212</v>
      </c>
      <c r="E174" s="30" t="s">
        <v>1243</v>
      </c>
      <c r="F174" s="30" t="s">
        <v>1244</v>
      </c>
      <c r="G174" s="30" t="s">
        <v>1338</v>
      </c>
      <c r="H174" s="31" t="s">
        <v>1339</v>
      </c>
      <c r="I174" s="32" t="s">
        <v>1340</v>
      </c>
      <c r="J174" s="31" t="s">
        <v>1341</v>
      </c>
      <c r="K174" s="28" t="s">
        <v>12</v>
      </c>
      <c r="L174" s="33" t="s">
        <v>201</v>
      </c>
      <c r="M174" s="28" t="s">
        <v>269</v>
      </c>
      <c r="N174" s="28" t="s">
        <v>308</v>
      </c>
      <c r="O174" s="28" t="s">
        <v>468</v>
      </c>
      <c r="P174" s="28"/>
      <c r="Q174" s="28"/>
      <c r="R174" s="28"/>
      <c r="S174" s="29" t="s">
        <v>6</v>
      </c>
      <c r="T174" s="34" t="s">
        <v>1240</v>
      </c>
      <c r="U174" s="29" t="s">
        <v>1110</v>
      </c>
    </row>
    <row r="175" spans="2:21" ht="38.25" customHeight="1" x14ac:dyDescent="0.25">
      <c r="B175" s="28" t="s">
        <v>1247</v>
      </c>
      <c r="C175" s="28" t="s">
        <v>1417</v>
      </c>
      <c r="D175" s="29" t="s">
        <v>212</v>
      </c>
      <c r="E175" s="30" t="s">
        <v>1248</v>
      </c>
      <c r="F175" s="30" t="s">
        <v>1249</v>
      </c>
      <c r="G175" s="30" t="s">
        <v>1342</v>
      </c>
      <c r="H175" s="31" t="s">
        <v>195</v>
      </c>
      <c r="I175" s="32" t="s">
        <v>398</v>
      </c>
      <c r="J175" s="31" t="s">
        <v>397</v>
      </c>
      <c r="K175" s="28" t="s">
        <v>12</v>
      </c>
      <c r="L175" s="33" t="s">
        <v>201</v>
      </c>
      <c r="M175" s="28" t="s">
        <v>267</v>
      </c>
      <c r="N175" s="28" t="s">
        <v>306</v>
      </c>
      <c r="O175" s="28" t="s">
        <v>466</v>
      </c>
      <c r="P175" s="28"/>
      <c r="Q175" s="28"/>
      <c r="R175" s="28"/>
      <c r="S175" s="29" t="s">
        <v>240</v>
      </c>
      <c r="T175" s="34" t="s">
        <v>1240</v>
      </c>
      <c r="U175" s="29" t="s">
        <v>7</v>
      </c>
    </row>
    <row r="176" spans="2:21" ht="38.25" customHeight="1" x14ac:dyDescent="0.25">
      <c r="B176" s="28" t="s">
        <v>1260</v>
      </c>
      <c r="C176" s="28" t="s">
        <v>1394</v>
      </c>
      <c r="D176" s="29" t="s">
        <v>212</v>
      </c>
      <c r="E176" s="30" t="s">
        <v>1261</v>
      </c>
      <c r="F176" s="30" t="s">
        <v>1262</v>
      </c>
      <c r="G176" s="30" t="s">
        <v>1343</v>
      </c>
      <c r="H176" s="31" t="s">
        <v>1339</v>
      </c>
      <c r="I176" s="32" t="s">
        <v>1340</v>
      </c>
      <c r="J176" s="31" t="s">
        <v>1341</v>
      </c>
      <c r="K176" s="28" t="s">
        <v>12</v>
      </c>
      <c r="L176" s="33" t="s">
        <v>201</v>
      </c>
      <c r="M176" s="28" t="s">
        <v>267</v>
      </c>
      <c r="N176" s="28" t="s">
        <v>306</v>
      </c>
      <c r="O176" s="28" t="s">
        <v>466</v>
      </c>
      <c r="P176" s="28"/>
      <c r="Q176" s="28"/>
      <c r="R176" s="28"/>
      <c r="S176" s="29" t="s">
        <v>6</v>
      </c>
      <c r="T176" s="34" t="s">
        <v>1240</v>
      </c>
      <c r="U176" s="29" t="s">
        <v>1110</v>
      </c>
    </row>
    <row r="177" spans="2:21" ht="38.25" customHeight="1" x14ac:dyDescent="0.25">
      <c r="B177" s="28" t="s">
        <v>1263</v>
      </c>
      <c r="C177" s="28" t="s">
        <v>1400</v>
      </c>
      <c r="D177" s="29" t="s">
        <v>212</v>
      </c>
      <c r="E177" s="30" t="s">
        <v>1264</v>
      </c>
      <c r="F177" s="30" t="s">
        <v>1265</v>
      </c>
      <c r="G177" s="30" t="s">
        <v>1344</v>
      </c>
      <c r="H177" s="31" t="s">
        <v>1339</v>
      </c>
      <c r="I177" s="32" t="s">
        <v>1340</v>
      </c>
      <c r="J177" s="31" t="s">
        <v>1341</v>
      </c>
      <c r="K177" s="28" t="s">
        <v>12</v>
      </c>
      <c r="L177" s="33" t="s">
        <v>201</v>
      </c>
      <c r="M177" s="28" t="s">
        <v>268</v>
      </c>
      <c r="N177" s="28" t="s">
        <v>307</v>
      </c>
      <c r="O177" s="28" t="s">
        <v>467</v>
      </c>
      <c r="P177" s="28"/>
      <c r="Q177" s="28"/>
      <c r="R177" s="28"/>
      <c r="S177" s="29" t="s">
        <v>6</v>
      </c>
      <c r="T177" s="34" t="s">
        <v>1240</v>
      </c>
      <c r="U177" s="29" t="s">
        <v>1110</v>
      </c>
    </row>
    <row r="178" spans="2:21" ht="38.25" customHeight="1" x14ac:dyDescent="0.25">
      <c r="B178" s="28" t="s">
        <v>1266</v>
      </c>
      <c r="C178" s="28" t="s">
        <v>1399</v>
      </c>
      <c r="D178" s="29" t="s">
        <v>212</v>
      </c>
      <c r="E178" s="30" t="s">
        <v>1267</v>
      </c>
      <c r="F178" s="30" t="s">
        <v>1268</v>
      </c>
      <c r="G178" s="30" t="s">
        <v>1345</v>
      </c>
      <c r="H178" s="31" t="s">
        <v>1339</v>
      </c>
      <c r="I178" s="32" t="s">
        <v>1340</v>
      </c>
      <c r="J178" s="31" t="s">
        <v>1341</v>
      </c>
      <c r="K178" s="28" t="s">
        <v>12</v>
      </c>
      <c r="L178" s="33" t="s">
        <v>201</v>
      </c>
      <c r="M178" s="28" t="s">
        <v>269</v>
      </c>
      <c r="N178" s="28" t="s">
        <v>308</v>
      </c>
      <c r="O178" s="28" t="s">
        <v>468</v>
      </c>
      <c r="P178" s="28"/>
      <c r="Q178" s="28"/>
      <c r="R178" s="28"/>
      <c r="S178" s="29" t="s">
        <v>6</v>
      </c>
      <c r="T178" s="34" t="s">
        <v>1240</v>
      </c>
      <c r="U178" s="29" t="s">
        <v>1110</v>
      </c>
    </row>
    <row r="179" spans="2:21" ht="38.25" customHeight="1" x14ac:dyDescent="0.25">
      <c r="B179" s="28" t="s">
        <v>1269</v>
      </c>
      <c r="C179" s="28" t="s">
        <v>1398</v>
      </c>
      <c r="D179" s="29" t="s">
        <v>212</v>
      </c>
      <c r="E179" s="30" t="s">
        <v>1270</v>
      </c>
      <c r="F179" s="30" t="s">
        <v>1271</v>
      </c>
      <c r="G179" s="30" t="s">
        <v>1346</v>
      </c>
      <c r="H179" s="31" t="s">
        <v>1339</v>
      </c>
      <c r="I179" s="32" t="s">
        <v>1340</v>
      </c>
      <c r="J179" s="31" t="s">
        <v>1341</v>
      </c>
      <c r="K179" s="28" t="s">
        <v>12</v>
      </c>
      <c r="L179" s="33" t="s">
        <v>201</v>
      </c>
      <c r="M179" s="28" t="s">
        <v>269</v>
      </c>
      <c r="N179" s="28" t="s">
        <v>308</v>
      </c>
      <c r="O179" s="28" t="s">
        <v>468</v>
      </c>
      <c r="P179" s="28"/>
      <c r="Q179" s="28"/>
      <c r="R179" s="28"/>
      <c r="S179" s="29" t="s">
        <v>6</v>
      </c>
      <c r="T179" s="34" t="s">
        <v>1240</v>
      </c>
      <c r="U179" s="29" t="s">
        <v>1110</v>
      </c>
    </row>
    <row r="180" spans="2:21" ht="38.25" customHeight="1" x14ac:dyDescent="0.25">
      <c r="B180" s="28" t="s">
        <v>1272</v>
      </c>
      <c r="C180" s="28" t="s">
        <v>1397</v>
      </c>
      <c r="D180" s="29" t="s">
        <v>212</v>
      </c>
      <c r="E180" s="30" t="s">
        <v>1273</v>
      </c>
      <c r="F180" s="30" t="s">
        <v>1274</v>
      </c>
      <c r="G180" s="30" t="s">
        <v>1347</v>
      </c>
      <c r="H180" s="31" t="s">
        <v>1339</v>
      </c>
      <c r="I180" s="32" t="s">
        <v>1340</v>
      </c>
      <c r="J180" s="31" t="s">
        <v>1341</v>
      </c>
      <c r="K180" s="28" t="s">
        <v>12</v>
      </c>
      <c r="L180" s="33" t="s">
        <v>201</v>
      </c>
      <c r="M180" s="28" t="s">
        <v>269</v>
      </c>
      <c r="N180" s="28" t="s">
        <v>308</v>
      </c>
      <c r="O180" s="28" t="s">
        <v>468</v>
      </c>
      <c r="P180" s="28"/>
      <c r="Q180" s="28"/>
      <c r="R180" s="28"/>
      <c r="S180" s="29" t="s">
        <v>6</v>
      </c>
      <c r="T180" s="34" t="s">
        <v>1240</v>
      </c>
      <c r="U180" s="29" t="s">
        <v>1110</v>
      </c>
    </row>
    <row r="181" spans="2:21" ht="38.25" customHeight="1" x14ac:dyDescent="0.25">
      <c r="B181" s="28" t="s">
        <v>1275</v>
      </c>
      <c r="C181" s="28" t="s">
        <v>1396</v>
      </c>
      <c r="D181" s="29" t="s">
        <v>212</v>
      </c>
      <c r="E181" s="30" t="s">
        <v>1276</v>
      </c>
      <c r="F181" s="30" t="s">
        <v>1277</v>
      </c>
      <c r="G181" s="30" t="s">
        <v>1348</v>
      </c>
      <c r="H181" s="31" t="s">
        <v>1339</v>
      </c>
      <c r="I181" s="32" t="s">
        <v>1340</v>
      </c>
      <c r="J181" s="31" t="s">
        <v>1341</v>
      </c>
      <c r="K181" s="28" t="s">
        <v>12</v>
      </c>
      <c r="L181" s="33" t="s">
        <v>201</v>
      </c>
      <c r="M181" s="28" t="s">
        <v>269</v>
      </c>
      <c r="N181" s="28" t="s">
        <v>308</v>
      </c>
      <c r="O181" s="28" t="s">
        <v>468</v>
      </c>
      <c r="P181" s="28"/>
      <c r="Q181" s="28"/>
      <c r="R181" s="28"/>
      <c r="S181" s="29" t="s">
        <v>6</v>
      </c>
      <c r="T181" s="34" t="s">
        <v>1240</v>
      </c>
      <c r="U181" s="29" t="s">
        <v>1110</v>
      </c>
    </row>
    <row r="182" spans="2:21" ht="38.25" customHeight="1" x14ac:dyDescent="0.25">
      <c r="B182" s="28" t="s">
        <v>1278</v>
      </c>
      <c r="C182" s="28" t="s">
        <v>1395</v>
      </c>
      <c r="D182" s="29" t="s">
        <v>212</v>
      </c>
      <c r="E182" s="30" t="s">
        <v>1279</v>
      </c>
      <c r="F182" s="30" t="s">
        <v>1280</v>
      </c>
      <c r="G182" s="30" t="s">
        <v>1349</v>
      </c>
      <c r="H182" s="31" t="s">
        <v>1339</v>
      </c>
      <c r="I182" s="32" t="s">
        <v>1340</v>
      </c>
      <c r="J182" s="31" t="s">
        <v>1341</v>
      </c>
      <c r="K182" s="28" t="s">
        <v>12</v>
      </c>
      <c r="L182" s="33" t="s">
        <v>201</v>
      </c>
      <c r="M182" s="28" t="s">
        <v>269</v>
      </c>
      <c r="N182" s="28" t="s">
        <v>308</v>
      </c>
      <c r="O182" s="28" t="s">
        <v>468</v>
      </c>
      <c r="P182" s="28"/>
      <c r="Q182" s="28"/>
      <c r="R182" s="28"/>
      <c r="S182" s="29" t="s">
        <v>6</v>
      </c>
      <c r="T182" s="34" t="s">
        <v>1240</v>
      </c>
      <c r="U182" s="29" t="s">
        <v>1110</v>
      </c>
    </row>
    <row r="183" spans="2:21" ht="38.25" customHeight="1" x14ac:dyDescent="0.25">
      <c r="B183" s="28" t="s">
        <v>1293</v>
      </c>
      <c r="C183" s="28" t="s">
        <v>1418</v>
      </c>
      <c r="D183" s="29" t="s">
        <v>213</v>
      </c>
      <c r="E183" s="30" t="s">
        <v>1294</v>
      </c>
      <c r="F183" s="30" t="s">
        <v>1295</v>
      </c>
      <c r="G183" s="30" t="s">
        <v>1350</v>
      </c>
      <c r="H183" s="31" t="s">
        <v>195</v>
      </c>
      <c r="I183" s="32" t="s">
        <v>398</v>
      </c>
      <c r="J183" s="31" t="s">
        <v>397</v>
      </c>
      <c r="K183" s="28" t="s">
        <v>12</v>
      </c>
      <c r="L183" s="33" t="s">
        <v>201</v>
      </c>
      <c r="M183" s="28" t="s">
        <v>269</v>
      </c>
      <c r="N183" s="28" t="s">
        <v>308</v>
      </c>
      <c r="O183" s="28" t="s">
        <v>468</v>
      </c>
      <c r="P183" s="28"/>
      <c r="Q183" s="28"/>
      <c r="R183" s="28"/>
      <c r="S183" s="29" t="s">
        <v>241</v>
      </c>
      <c r="T183" s="34" t="s">
        <v>1240</v>
      </c>
      <c r="U183" s="29" t="s">
        <v>7</v>
      </c>
    </row>
    <row r="184" spans="2:21" ht="38.25" customHeight="1" x14ac:dyDescent="0.25">
      <c r="B184" s="28" t="s">
        <v>1296</v>
      </c>
      <c r="C184" s="28" t="s">
        <v>1401</v>
      </c>
      <c r="D184" s="29" t="s">
        <v>213</v>
      </c>
      <c r="E184" s="30" t="s">
        <v>1297</v>
      </c>
      <c r="F184" s="30" t="s">
        <v>1298</v>
      </c>
      <c r="G184" s="30" t="s">
        <v>1351</v>
      </c>
      <c r="H184" s="31" t="s">
        <v>1339</v>
      </c>
      <c r="I184" s="32" t="s">
        <v>1340</v>
      </c>
      <c r="J184" s="31" t="s">
        <v>1341</v>
      </c>
      <c r="K184" s="28" t="s">
        <v>12</v>
      </c>
      <c r="L184" s="33" t="s">
        <v>201</v>
      </c>
      <c r="M184" s="28" t="s">
        <v>269</v>
      </c>
      <c r="N184" s="28" t="s">
        <v>308</v>
      </c>
      <c r="O184" s="28" t="s">
        <v>468</v>
      </c>
      <c r="P184" s="28"/>
      <c r="Q184" s="28"/>
      <c r="R184" s="28"/>
      <c r="S184" s="29" t="s">
        <v>6</v>
      </c>
      <c r="T184" s="34" t="s">
        <v>1240</v>
      </c>
      <c r="U184" s="29" t="s">
        <v>7</v>
      </c>
    </row>
    <row r="185" spans="2:21" ht="38.25" customHeight="1" x14ac:dyDescent="0.25">
      <c r="B185" s="28" t="s">
        <v>1317</v>
      </c>
      <c r="C185" s="28" t="s">
        <v>1402</v>
      </c>
      <c r="D185" s="29" t="s">
        <v>213</v>
      </c>
      <c r="E185" s="30" t="s">
        <v>1318</v>
      </c>
      <c r="F185" s="30" t="s">
        <v>1319</v>
      </c>
      <c r="G185" s="30" t="s">
        <v>1352</v>
      </c>
      <c r="H185" s="31" t="s">
        <v>1339</v>
      </c>
      <c r="I185" s="32" t="s">
        <v>1340</v>
      </c>
      <c r="J185" s="31" t="s">
        <v>1341</v>
      </c>
      <c r="K185" s="28" t="s">
        <v>12</v>
      </c>
      <c r="L185" s="33" t="s">
        <v>201</v>
      </c>
      <c r="M185" s="28" t="s">
        <v>269</v>
      </c>
      <c r="N185" s="28" t="s">
        <v>308</v>
      </c>
      <c r="O185" s="28" t="s">
        <v>468</v>
      </c>
      <c r="P185" s="28"/>
      <c r="Q185" s="28"/>
      <c r="R185" s="28"/>
      <c r="S185" s="29" t="s">
        <v>6</v>
      </c>
      <c r="T185" s="34" t="s">
        <v>1240</v>
      </c>
      <c r="U185" s="29" t="s">
        <v>7</v>
      </c>
    </row>
    <row r="186" spans="2:21" ht="38.25" customHeight="1" x14ac:dyDescent="0.25">
      <c r="B186" s="28" t="s">
        <v>1451</v>
      </c>
      <c r="C186" s="28" t="s">
        <v>1485</v>
      </c>
      <c r="D186" s="29" t="s">
        <v>213</v>
      </c>
      <c r="E186" s="30" t="s">
        <v>1515</v>
      </c>
      <c r="F186" s="30" t="s">
        <v>1541</v>
      </c>
      <c r="G186" s="30" t="s">
        <v>1568</v>
      </c>
      <c r="H186" s="31" t="s">
        <v>1038</v>
      </c>
      <c r="I186" s="32" t="s">
        <v>1039</v>
      </c>
      <c r="J186" s="31" t="s">
        <v>1031</v>
      </c>
      <c r="K186" s="28" t="s">
        <v>12</v>
      </c>
      <c r="L186" s="33" t="s">
        <v>201</v>
      </c>
      <c r="M186" s="28" t="s">
        <v>269</v>
      </c>
      <c r="N186" s="28" t="s">
        <v>308</v>
      </c>
      <c r="O186" s="28" t="s">
        <v>468</v>
      </c>
      <c r="P186" s="28"/>
      <c r="Q186" s="28"/>
      <c r="R186" s="28"/>
      <c r="S186" s="29" t="s">
        <v>1591</v>
      </c>
      <c r="T186" s="34" t="s">
        <v>1592</v>
      </c>
      <c r="U186" s="29" t="s">
        <v>1110</v>
      </c>
    </row>
    <row r="187" spans="2:21" ht="38.25" customHeight="1" x14ac:dyDescent="0.25">
      <c r="B187" s="28" t="s">
        <v>1452</v>
      </c>
      <c r="C187" s="28" t="s">
        <v>1486</v>
      </c>
      <c r="D187" s="29" t="s">
        <v>213</v>
      </c>
      <c r="E187" s="30" t="s">
        <v>1516</v>
      </c>
      <c r="F187" s="30" t="s">
        <v>1542</v>
      </c>
      <c r="G187" s="30" t="s">
        <v>1569</v>
      </c>
      <c r="H187" s="31" t="s">
        <v>1038</v>
      </c>
      <c r="I187" s="32" t="s">
        <v>1039</v>
      </c>
      <c r="J187" s="31" t="s">
        <v>1031</v>
      </c>
      <c r="K187" s="28" t="s">
        <v>12</v>
      </c>
      <c r="L187" s="33" t="s">
        <v>201</v>
      </c>
      <c r="M187" s="28" t="s">
        <v>268</v>
      </c>
      <c r="N187" s="28" t="s">
        <v>307</v>
      </c>
      <c r="O187" s="28" t="s">
        <v>467</v>
      </c>
      <c r="P187" s="28"/>
      <c r="Q187" s="28"/>
      <c r="R187" s="28"/>
      <c r="S187" s="29" t="s">
        <v>1590</v>
      </c>
      <c r="T187" s="34" t="s">
        <v>1592</v>
      </c>
      <c r="U187" s="29" t="s">
        <v>1110</v>
      </c>
    </row>
    <row r="188" spans="2:21" ht="38.25" customHeight="1" x14ac:dyDescent="0.25">
      <c r="B188" s="28" t="s">
        <v>1456</v>
      </c>
      <c r="C188" s="28" t="s">
        <v>1490</v>
      </c>
      <c r="D188" s="29" t="s">
        <v>213</v>
      </c>
      <c r="E188" s="30" t="s">
        <v>1520</v>
      </c>
      <c r="F188" s="30" t="s">
        <v>1546</v>
      </c>
      <c r="G188" s="30" t="s">
        <v>1573</v>
      </c>
      <c r="H188" s="31" t="s">
        <v>1038</v>
      </c>
      <c r="I188" s="32" t="s">
        <v>1039</v>
      </c>
      <c r="J188" s="31" t="s">
        <v>1031</v>
      </c>
      <c r="K188" s="28" t="s">
        <v>12</v>
      </c>
      <c r="L188" s="33" t="s">
        <v>201</v>
      </c>
      <c r="M188" s="28" t="s">
        <v>269</v>
      </c>
      <c r="N188" s="28" t="s">
        <v>308</v>
      </c>
      <c r="O188" s="28" t="s">
        <v>468</v>
      </c>
      <c r="P188" s="28"/>
      <c r="Q188" s="28"/>
      <c r="R188" s="28"/>
      <c r="S188" s="29" t="s">
        <v>1590</v>
      </c>
      <c r="T188" s="34" t="s">
        <v>1592</v>
      </c>
      <c r="U188" s="29" t="s">
        <v>1110</v>
      </c>
    </row>
    <row r="189" spans="2:21" ht="38.25" customHeight="1" x14ac:dyDescent="0.25">
      <c r="B189" s="28" t="s">
        <v>1465</v>
      </c>
      <c r="C189" s="28" t="s">
        <v>1499</v>
      </c>
      <c r="D189" s="29" t="s">
        <v>213</v>
      </c>
      <c r="E189" s="30" t="s">
        <v>1528</v>
      </c>
      <c r="F189" s="30" t="s">
        <v>1554</v>
      </c>
      <c r="G189" s="30" t="s">
        <v>1581</v>
      </c>
      <c r="H189" s="31" t="s">
        <v>1038</v>
      </c>
      <c r="I189" s="32" t="s">
        <v>1039</v>
      </c>
      <c r="J189" s="31" t="s">
        <v>1031</v>
      </c>
      <c r="K189" s="28" t="s">
        <v>12</v>
      </c>
      <c r="L189" s="33" t="s">
        <v>201</v>
      </c>
      <c r="M189" s="28" t="s">
        <v>267</v>
      </c>
      <c r="N189" s="28" t="s">
        <v>306</v>
      </c>
      <c r="O189" s="28" t="s">
        <v>466</v>
      </c>
      <c r="P189" s="28"/>
      <c r="Q189" s="28"/>
      <c r="R189" s="28"/>
      <c r="S189" s="29" t="s">
        <v>1590</v>
      </c>
      <c r="T189" s="34" t="s">
        <v>1592</v>
      </c>
      <c r="U189" s="29" t="s">
        <v>1110</v>
      </c>
    </row>
    <row r="190" spans="2:21" ht="38.25" customHeight="1" x14ac:dyDescent="0.25">
      <c r="B190" s="28" t="s">
        <v>1466</v>
      </c>
      <c r="C190" s="28" t="s">
        <v>1500</v>
      </c>
      <c r="D190" s="29" t="s">
        <v>213</v>
      </c>
      <c r="E190" s="30" t="s">
        <v>1529</v>
      </c>
      <c r="F190" s="30" t="s">
        <v>1555</v>
      </c>
      <c r="G190" s="30" t="s">
        <v>1582</v>
      </c>
      <c r="H190" s="31" t="s">
        <v>1038</v>
      </c>
      <c r="I190" s="32" t="s">
        <v>1039</v>
      </c>
      <c r="J190" s="31" t="s">
        <v>1031</v>
      </c>
      <c r="K190" s="28" t="s">
        <v>12</v>
      </c>
      <c r="L190" s="33" t="s">
        <v>201</v>
      </c>
      <c r="M190" s="28" t="s">
        <v>267</v>
      </c>
      <c r="N190" s="28" t="s">
        <v>306</v>
      </c>
      <c r="O190" s="28" t="s">
        <v>466</v>
      </c>
      <c r="P190" s="28"/>
      <c r="Q190" s="28"/>
      <c r="R190" s="28"/>
      <c r="S190" s="29" t="s">
        <v>1590</v>
      </c>
      <c r="T190" s="34" t="s">
        <v>1592</v>
      </c>
      <c r="U190" s="29" t="s">
        <v>1110</v>
      </c>
    </row>
    <row r="191" spans="2:21" ht="38.25" customHeight="1" x14ac:dyDescent="0.25">
      <c r="B191" s="48" t="s">
        <v>1669</v>
      </c>
      <c r="C191" s="48" t="s">
        <v>1670</v>
      </c>
      <c r="D191" s="45" t="s">
        <v>1595</v>
      </c>
      <c r="E191" s="44" t="s">
        <v>1712</v>
      </c>
      <c r="F191" s="44" t="s">
        <v>741</v>
      </c>
      <c r="G191" s="44" t="s">
        <v>742</v>
      </c>
      <c r="H191" s="44" t="s">
        <v>1713</v>
      </c>
      <c r="I191" s="44" t="s">
        <v>1714</v>
      </c>
      <c r="J191" s="44" t="s">
        <v>1715</v>
      </c>
      <c r="K191" s="44" t="s">
        <v>12</v>
      </c>
      <c r="L191" s="44" t="s">
        <v>201</v>
      </c>
      <c r="M191" s="44" t="s">
        <v>267</v>
      </c>
      <c r="N191" s="44" t="s">
        <v>306</v>
      </c>
      <c r="O191" s="44" t="s">
        <v>1779</v>
      </c>
      <c r="P191" s="47"/>
      <c r="Q191" s="47"/>
      <c r="R191" s="47"/>
      <c r="S191" s="50" t="s">
        <v>1652</v>
      </c>
      <c r="T191" s="50" t="s">
        <v>1778</v>
      </c>
      <c r="U191" s="29" t="s">
        <v>1110</v>
      </c>
    </row>
    <row r="192" spans="2:21" ht="38.25" customHeight="1" x14ac:dyDescent="0.25">
      <c r="B192" s="48" t="s">
        <v>1671</v>
      </c>
      <c r="C192" s="48" t="s">
        <v>1672</v>
      </c>
      <c r="D192" s="45" t="s">
        <v>1595</v>
      </c>
      <c r="E192" s="44" t="s">
        <v>689</v>
      </c>
      <c r="F192" s="44" t="s">
        <v>744</v>
      </c>
      <c r="G192" s="44" t="s">
        <v>745</v>
      </c>
      <c r="H192" s="44" t="s">
        <v>1713</v>
      </c>
      <c r="I192" s="44" t="s">
        <v>1714</v>
      </c>
      <c r="J192" s="44" t="s">
        <v>1715</v>
      </c>
      <c r="K192" s="44" t="s">
        <v>12</v>
      </c>
      <c r="L192" s="44" t="s">
        <v>201</v>
      </c>
      <c r="M192" s="44" t="s">
        <v>267</v>
      </c>
      <c r="N192" s="44" t="s">
        <v>306</v>
      </c>
      <c r="O192" s="44" t="s">
        <v>1779</v>
      </c>
      <c r="P192" s="47"/>
      <c r="Q192" s="47"/>
      <c r="R192" s="47"/>
      <c r="S192" s="50" t="s">
        <v>242</v>
      </c>
      <c r="T192" s="50" t="s">
        <v>1778</v>
      </c>
      <c r="U192" s="29" t="s">
        <v>1110</v>
      </c>
    </row>
    <row r="193" spans="2:21" ht="38.25" customHeight="1" x14ac:dyDescent="0.25">
      <c r="B193" s="48" t="s">
        <v>1688</v>
      </c>
      <c r="C193" s="48" t="s">
        <v>1689</v>
      </c>
      <c r="D193" s="45" t="s">
        <v>1610</v>
      </c>
      <c r="E193" s="44" t="s">
        <v>1740</v>
      </c>
      <c r="F193" s="44" t="s">
        <v>1741</v>
      </c>
      <c r="G193" s="44" t="s">
        <v>1742</v>
      </c>
      <c r="H193" s="44" t="s">
        <v>1713</v>
      </c>
      <c r="I193" s="44" t="s">
        <v>1714</v>
      </c>
      <c r="J193" s="44" t="s">
        <v>1715</v>
      </c>
      <c r="K193" s="44" t="s">
        <v>12</v>
      </c>
      <c r="L193" s="44" t="s">
        <v>201</v>
      </c>
      <c r="M193" s="44" t="s">
        <v>267</v>
      </c>
      <c r="N193" s="44" t="s">
        <v>306</v>
      </c>
      <c r="O193" s="44" t="s">
        <v>1779</v>
      </c>
      <c r="P193" s="47"/>
      <c r="Q193" s="47"/>
      <c r="R193" s="47"/>
      <c r="S193" s="50" t="s">
        <v>242</v>
      </c>
      <c r="T193" s="50" t="s">
        <v>1778</v>
      </c>
      <c r="U193" s="29" t="s">
        <v>1110</v>
      </c>
    </row>
    <row r="194" spans="2:21" ht="38.25" customHeight="1" x14ac:dyDescent="0.25">
      <c r="B194" s="48" t="s">
        <v>1690</v>
      </c>
      <c r="C194" s="48" t="s">
        <v>1691</v>
      </c>
      <c r="D194" s="45" t="s">
        <v>1610</v>
      </c>
      <c r="E194" s="44" t="s">
        <v>1743</v>
      </c>
      <c r="F194" s="44" t="s">
        <v>1744</v>
      </c>
      <c r="G194" s="44" t="s">
        <v>1745</v>
      </c>
      <c r="H194" s="44" t="s">
        <v>94</v>
      </c>
      <c r="I194" s="44" t="s">
        <v>1746</v>
      </c>
      <c r="J194" s="44" t="s">
        <v>1747</v>
      </c>
      <c r="K194" s="44" t="s">
        <v>12</v>
      </c>
      <c r="L194" s="44" t="s">
        <v>201</v>
      </c>
      <c r="M194" s="44" t="s">
        <v>267</v>
      </c>
      <c r="N194" s="44" t="s">
        <v>306</v>
      </c>
      <c r="O194" s="44" t="s">
        <v>1779</v>
      </c>
      <c r="P194" s="47"/>
      <c r="Q194" s="47"/>
      <c r="R194" s="47"/>
      <c r="S194" s="50" t="s">
        <v>1590</v>
      </c>
      <c r="T194" s="50" t="s">
        <v>1778</v>
      </c>
      <c r="U194" s="29" t="s">
        <v>1110</v>
      </c>
    </row>
    <row r="195" spans="2:21" ht="38.25" customHeight="1" x14ac:dyDescent="0.25">
      <c r="B195" s="54" t="s">
        <v>1783</v>
      </c>
      <c r="C195" s="51" t="s">
        <v>1784</v>
      </c>
      <c r="D195" s="52" t="s">
        <v>1595</v>
      </c>
      <c r="E195" s="51" t="s">
        <v>676</v>
      </c>
      <c r="F195" s="51" t="s">
        <v>729</v>
      </c>
      <c r="G195" s="51" t="s">
        <v>735</v>
      </c>
      <c r="H195" s="53" t="s">
        <v>1785</v>
      </c>
      <c r="I195" s="53" t="s">
        <v>1786</v>
      </c>
      <c r="J195" s="53" t="s">
        <v>1787</v>
      </c>
      <c r="K195" s="51" t="s">
        <v>12</v>
      </c>
      <c r="L195" s="52" t="s">
        <v>201</v>
      </c>
      <c r="M195" s="28" t="s">
        <v>267</v>
      </c>
      <c r="N195" s="28" t="s">
        <v>306</v>
      </c>
      <c r="O195" s="28" t="s">
        <v>1779</v>
      </c>
      <c r="P195" s="28"/>
      <c r="Q195" s="28"/>
      <c r="R195" s="28"/>
      <c r="S195" s="29" t="s">
        <v>242</v>
      </c>
      <c r="T195" s="34" t="s">
        <v>1963</v>
      </c>
      <c r="U195" s="29" t="s">
        <v>1110</v>
      </c>
    </row>
    <row r="196" spans="2:21" ht="38.25" customHeight="1" x14ac:dyDescent="0.25">
      <c r="B196" s="54" t="s">
        <v>1788</v>
      </c>
      <c r="C196" s="51" t="s">
        <v>1789</v>
      </c>
      <c r="D196" s="52" t="s">
        <v>1595</v>
      </c>
      <c r="E196" s="51" t="s">
        <v>1656</v>
      </c>
      <c r="F196" s="51" t="s">
        <v>1657</v>
      </c>
      <c r="G196" s="51" t="s">
        <v>1658</v>
      </c>
      <c r="H196" s="53" t="s">
        <v>1790</v>
      </c>
      <c r="I196" s="53" t="s">
        <v>1791</v>
      </c>
      <c r="J196" s="53" t="s">
        <v>1792</v>
      </c>
      <c r="K196" s="51" t="s">
        <v>12</v>
      </c>
      <c r="L196" s="52" t="s">
        <v>201</v>
      </c>
      <c r="M196" s="28" t="s">
        <v>267</v>
      </c>
      <c r="N196" s="28" t="s">
        <v>306</v>
      </c>
      <c r="O196" s="28" t="s">
        <v>1779</v>
      </c>
      <c r="P196" s="28"/>
      <c r="Q196" s="28"/>
      <c r="R196" s="28"/>
      <c r="S196" s="29" t="s">
        <v>1652</v>
      </c>
      <c r="T196" s="34" t="s">
        <v>1963</v>
      </c>
      <c r="U196" s="29" t="s">
        <v>1110</v>
      </c>
    </row>
    <row r="197" spans="2:21" ht="38.25" customHeight="1" x14ac:dyDescent="0.25">
      <c r="B197" s="54" t="s">
        <v>1793</v>
      </c>
      <c r="C197" s="51" t="s">
        <v>1794</v>
      </c>
      <c r="D197" s="52" t="s">
        <v>1595</v>
      </c>
      <c r="E197" s="51" t="s">
        <v>1795</v>
      </c>
      <c r="F197" s="51" t="s">
        <v>855</v>
      </c>
      <c r="G197" s="51" t="s">
        <v>896</v>
      </c>
      <c r="H197" s="53" t="s">
        <v>1785</v>
      </c>
      <c r="I197" s="53" t="s">
        <v>1786</v>
      </c>
      <c r="J197" s="53" t="s">
        <v>1787</v>
      </c>
      <c r="K197" s="51" t="s">
        <v>12</v>
      </c>
      <c r="L197" s="52" t="s">
        <v>201</v>
      </c>
      <c r="M197" s="28" t="s">
        <v>267</v>
      </c>
      <c r="N197" s="28" t="s">
        <v>306</v>
      </c>
      <c r="O197" s="28" t="s">
        <v>1779</v>
      </c>
      <c r="P197" s="28"/>
      <c r="Q197" s="28"/>
      <c r="R197" s="28"/>
      <c r="S197" s="29" t="s">
        <v>1652</v>
      </c>
      <c r="T197" s="34" t="s">
        <v>1963</v>
      </c>
      <c r="U197" s="29" t="s">
        <v>1110</v>
      </c>
    </row>
    <row r="198" spans="2:21" ht="38.25" customHeight="1" x14ac:dyDescent="0.25">
      <c r="B198" s="54" t="s">
        <v>1796</v>
      </c>
      <c r="C198" s="51" t="s">
        <v>1797</v>
      </c>
      <c r="D198" s="52" t="s">
        <v>1595</v>
      </c>
      <c r="E198" s="51" t="s">
        <v>1798</v>
      </c>
      <c r="F198" s="51" t="s">
        <v>832</v>
      </c>
      <c r="G198" s="51" t="s">
        <v>366</v>
      </c>
      <c r="H198" s="53" t="s">
        <v>1790</v>
      </c>
      <c r="I198" s="53" t="s">
        <v>1791</v>
      </c>
      <c r="J198" s="53" t="s">
        <v>1792</v>
      </c>
      <c r="K198" s="51" t="s">
        <v>12</v>
      </c>
      <c r="L198" s="52" t="s">
        <v>201</v>
      </c>
      <c r="M198" s="28" t="s">
        <v>267</v>
      </c>
      <c r="N198" s="28" t="s">
        <v>306</v>
      </c>
      <c r="O198" s="28" t="s">
        <v>1779</v>
      </c>
      <c r="P198" s="28"/>
      <c r="Q198" s="28"/>
      <c r="R198" s="28"/>
      <c r="S198" s="29" t="s">
        <v>1652</v>
      </c>
      <c r="T198" s="34" t="s">
        <v>1963</v>
      </c>
      <c r="U198" s="29" t="s">
        <v>1110</v>
      </c>
    </row>
    <row r="199" spans="2:21" ht="38.25" customHeight="1" x14ac:dyDescent="0.25">
      <c r="B199" s="54" t="s">
        <v>1799</v>
      </c>
      <c r="C199" s="51" t="s">
        <v>1800</v>
      </c>
      <c r="D199" s="52" t="s">
        <v>1595</v>
      </c>
      <c r="E199" s="51" t="s">
        <v>121</v>
      </c>
      <c r="F199" s="51" t="s">
        <v>1801</v>
      </c>
      <c r="G199" s="51" t="s">
        <v>731</v>
      </c>
      <c r="H199" s="53" t="s">
        <v>1790</v>
      </c>
      <c r="I199" s="53" t="s">
        <v>1791</v>
      </c>
      <c r="J199" s="53" t="s">
        <v>1792</v>
      </c>
      <c r="K199" s="51" t="s">
        <v>12</v>
      </c>
      <c r="L199" s="52" t="s">
        <v>201</v>
      </c>
      <c r="M199" s="28" t="s">
        <v>267</v>
      </c>
      <c r="N199" s="28" t="s">
        <v>306</v>
      </c>
      <c r="O199" s="28" t="s">
        <v>1779</v>
      </c>
      <c r="P199" s="28"/>
      <c r="Q199" s="28"/>
      <c r="R199" s="28"/>
      <c r="S199" s="29" t="s">
        <v>242</v>
      </c>
      <c r="T199" s="34" t="s">
        <v>1963</v>
      </c>
      <c r="U199" s="29" t="s">
        <v>1110</v>
      </c>
    </row>
    <row r="200" spans="2:21" ht="38.25" customHeight="1" x14ac:dyDescent="0.25">
      <c r="B200" s="54" t="s">
        <v>1802</v>
      </c>
      <c r="C200" s="51" t="s">
        <v>1803</v>
      </c>
      <c r="D200" s="52" t="s">
        <v>1595</v>
      </c>
      <c r="E200" s="51" t="s">
        <v>597</v>
      </c>
      <c r="F200" s="51" t="s">
        <v>600</v>
      </c>
      <c r="G200" s="51" t="s">
        <v>609</v>
      </c>
      <c r="H200" s="53" t="s">
        <v>594</v>
      </c>
      <c r="I200" s="53" t="s">
        <v>595</v>
      </c>
      <c r="J200" s="53" t="s">
        <v>608</v>
      </c>
      <c r="K200" s="51" t="s">
        <v>12</v>
      </c>
      <c r="L200" s="52" t="s">
        <v>201</v>
      </c>
      <c r="M200" s="28" t="s">
        <v>269</v>
      </c>
      <c r="N200" s="28" t="s">
        <v>308</v>
      </c>
      <c r="O200" s="28" t="s">
        <v>1780</v>
      </c>
      <c r="P200" s="28"/>
      <c r="Q200" s="28"/>
      <c r="R200" s="28"/>
      <c r="S200" s="29" t="s">
        <v>1590</v>
      </c>
      <c r="T200" s="34" t="s">
        <v>1963</v>
      </c>
      <c r="U200" s="29" t="s">
        <v>1110</v>
      </c>
    </row>
    <row r="201" spans="2:21" ht="38.25" customHeight="1" x14ac:dyDescent="0.25">
      <c r="B201" s="54" t="s">
        <v>1804</v>
      </c>
      <c r="C201" s="51" t="s">
        <v>1805</v>
      </c>
      <c r="D201" s="52" t="s">
        <v>1595</v>
      </c>
      <c r="E201" s="51" t="s">
        <v>1806</v>
      </c>
      <c r="F201" s="51" t="s">
        <v>1807</v>
      </c>
      <c r="G201" s="51" t="s">
        <v>1808</v>
      </c>
      <c r="H201" s="53" t="s">
        <v>594</v>
      </c>
      <c r="I201" s="53" t="s">
        <v>595</v>
      </c>
      <c r="J201" s="53" t="s">
        <v>608</v>
      </c>
      <c r="K201" s="51" t="s">
        <v>12</v>
      </c>
      <c r="L201" s="52" t="s">
        <v>201</v>
      </c>
      <c r="M201" s="28" t="s">
        <v>269</v>
      </c>
      <c r="N201" s="28" t="s">
        <v>308</v>
      </c>
      <c r="O201" s="28" t="s">
        <v>1780</v>
      </c>
      <c r="P201" s="28"/>
      <c r="Q201" s="28"/>
      <c r="R201" s="28"/>
      <c r="S201" s="29" t="s">
        <v>1590</v>
      </c>
      <c r="T201" s="34" t="s">
        <v>1963</v>
      </c>
      <c r="U201" s="29" t="s">
        <v>1110</v>
      </c>
    </row>
    <row r="202" spans="2:21" ht="38.25" customHeight="1" x14ac:dyDescent="0.25">
      <c r="B202" s="54" t="s">
        <v>1814</v>
      </c>
      <c r="C202" s="51" t="s">
        <v>1815</v>
      </c>
      <c r="D202" s="52" t="s">
        <v>1595</v>
      </c>
      <c r="E202" s="51" t="s">
        <v>1816</v>
      </c>
      <c r="F202" s="51" t="s">
        <v>1817</v>
      </c>
      <c r="G202" s="51" t="s">
        <v>1818</v>
      </c>
      <c r="H202" s="53" t="s">
        <v>594</v>
      </c>
      <c r="I202" s="53" t="s">
        <v>595</v>
      </c>
      <c r="J202" s="53" t="s">
        <v>608</v>
      </c>
      <c r="K202" s="51" t="s">
        <v>12</v>
      </c>
      <c r="L202" s="52" t="s">
        <v>201</v>
      </c>
      <c r="M202" s="28" t="s">
        <v>267</v>
      </c>
      <c r="N202" s="28" t="s">
        <v>306</v>
      </c>
      <c r="O202" s="28" t="s">
        <v>1779</v>
      </c>
      <c r="P202" s="28"/>
      <c r="Q202" s="28"/>
      <c r="R202" s="28"/>
      <c r="S202" s="29" t="s">
        <v>1590</v>
      </c>
      <c r="T202" s="34" t="s">
        <v>1963</v>
      </c>
      <c r="U202" s="29" t="s">
        <v>1110</v>
      </c>
    </row>
    <row r="203" spans="2:21" ht="38.25" customHeight="1" x14ac:dyDescent="0.25">
      <c r="B203" s="54" t="s">
        <v>1819</v>
      </c>
      <c r="C203" s="51" t="s">
        <v>1820</v>
      </c>
      <c r="D203" s="52" t="s">
        <v>1595</v>
      </c>
      <c r="E203" s="51" t="s">
        <v>1186</v>
      </c>
      <c r="F203" s="51" t="s">
        <v>1187</v>
      </c>
      <c r="G203" s="51" t="s">
        <v>1188</v>
      </c>
      <c r="H203" s="53" t="s">
        <v>1821</v>
      </c>
      <c r="I203" s="53" t="s">
        <v>1822</v>
      </c>
      <c r="J203" s="53" t="s">
        <v>1823</v>
      </c>
      <c r="K203" s="51" t="s">
        <v>12</v>
      </c>
      <c r="L203" s="52" t="s">
        <v>201</v>
      </c>
      <c r="M203" s="28" t="s">
        <v>267</v>
      </c>
      <c r="N203" s="28" t="s">
        <v>306</v>
      </c>
      <c r="O203" s="28" t="s">
        <v>1779</v>
      </c>
      <c r="P203" s="28"/>
      <c r="Q203" s="28"/>
      <c r="R203" s="28"/>
      <c r="S203" s="29" t="s">
        <v>1589</v>
      </c>
      <c r="T203" s="34" t="s">
        <v>1963</v>
      </c>
      <c r="U203" s="29" t="s">
        <v>1110</v>
      </c>
    </row>
    <row r="204" spans="2:21" ht="38.25" customHeight="1" x14ac:dyDescent="0.25">
      <c r="B204" s="54" t="s">
        <v>1824</v>
      </c>
      <c r="C204" s="51" t="s">
        <v>1825</v>
      </c>
      <c r="D204" s="52" t="s">
        <v>1595</v>
      </c>
      <c r="E204" s="51" t="s">
        <v>1826</v>
      </c>
      <c r="F204" s="51" t="s">
        <v>1827</v>
      </c>
      <c r="G204" s="51" t="s">
        <v>393</v>
      </c>
      <c r="H204" s="53" t="s">
        <v>594</v>
      </c>
      <c r="I204" s="53" t="s">
        <v>595</v>
      </c>
      <c r="J204" s="53" t="s">
        <v>608</v>
      </c>
      <c r="K204" s="51" t="s">
        <v>12</v>
      </c>
      <c r="L204" s="52" t="s">
        <v>201</v>
      </c>
      <c r="M204" s="28" t="s">
        <v>267</v>
      </c>
      <c r="N204" s="28" t="s">
        <v>306</v>
      </c>
      <c r="O204" s="28" t="s">
        <v>1779</v>
      </c>
      <c r="P204" s="28"/>
      <c r="Q204" s="28"/>
      <c r="R204" s="28"/>
      <c r="S204" s="29" t="s">
        <v>1590</v>
      </c>
      <c r="T204" s="34" t="s">
        <v>1963</v>
      </c>
      <c r="U204" s="29" t="s">
        <v>1110</v>
      </c>
    </row>
    <row r="205" spans="2:21" ht="38.25" customHeight="1" x14ac:dyDescent="0.25">
      <c r="B205" s="54" t="s">
        <v>1839</v>
      </c>
      <c r="C205" s="51" t="s">
        <v>1840</v>
      </c>
      <c r="D205" s="52" t="s">
        <v>1610</v>
      </c>
      <c r="E205" s="51" t="s">
        <v>1841</v>
      </c>
      <c r="F205" s="51" t="s">
        <v>1842</v>
      </c>
      <c r="G205" s="51" t="s">
        <v>1843</v>
      </c>
      <c r="H205" s="53" t="s">
        <v>1790</v>
      </c>
      <c r="I205" s="53" t="s">
        <v>1791</v>
      </c>
      <c r="J205" s="53" t="s">
        <v>1792</v>
      </c>
      <c r="K205" s="51" t="s">
        <v>12</v>
      </c>
      <c r="L205" s="52" t="s">
        <v>201</v>
      </c>
      <c r="M205" s="28" t="s">
        <v>267</v>
      </c>
      <c r="N205" s="28" t="s">
        <v>306</v>
      </c>
      <c r="O205" s="28" t="s">
        <v>1779</v>
      </c>
      <c r="P205" s="28"/>
      <c r="Q205" s="28"/>
      <c r="R205" s="28"/>
      <c r="S205" s="29" t="s">
        <v>242</v>
      </c>
      <c r="T205" s="34" t="s">
        <v>1963</v>
      </c>
      <c r="U205" s="29" t="s">
        <v>1110</v>
      </c>
    </row>
    <row r="206" spans="2:21" ht="38.25" customHeight="1" x14ac:dyDescent="0.25">
      <c r="B206" s="54" t="s">
        <v>1844</v>
      </c>
      <c r="C206" s="51" t="s">
        <v>1845</v>
      </c>
      <c r="D206" s="52" t="s">
        <v>1610</v>
      </c>
      <c r="E206" s="51" t="s">
        <v>1846</v>
      </c>
      <c r="F206" s="51" t="s">
        <v>1847</v>
      </c>
      <c r="G206" s="51" t="s">
        <v>1848</v>
      </c>
      <c r="H206" s="53" t="s">
        <v>1790</v>
      </c>
      <c r="I206" s="53" t="s">
        <v>1791</v>
      </c>
      <c r="J206" s="53" t="s">
        <v>1792</v>
      </c>
      <c r="K206" s="51" t="s">
        <v>12</v>
      </c>
      <c r="L206" s="52" t="s">
        <v>201</v>
      </c>
      <c r="M206" s="28" t="s">
        <v>267</v>
      </c>
      <c r="N206" s="28" t="s">
        <v>306</v>
      </c>
      <c r="O206" s="28" t="s">
        <v>1779</v>
      </c>
      <c r="P206" s="28"/>
      <c r="Q206" s="28"/>
      <c r="R206" s="28"/>
      <c r="S206" s="29" t="s">
        <v>242</v>
      </c>
      <c r="T206" s="34" t="s">
        <v>1963</v>
      </c>
      <c r="U206" s="29" t="s">
        <v>1110</v>
      </c>
    </row>
    <row r="207" spans="2:21" ht="38.25" customHeight="1" x14ac:dyDescent="0.25">
      <c r="B207" s="54" t="s">
        <v>1849</v>
      </c>
      <c r="C207" s="51" t="s">
        <v>1850</v>
      </c>
      <c r="D207" s="52" t="s">
        <v>1610</v>
      </c>
      <c r="E207" s="51" t="s">
        <v>1851</v>
      </c>
      <c r="F207" s="51" t="s">
        <v>1852</v>
      </c>
      <c r="G207" s="51" t="s">
        <v>1853</v>
      </c>
      <c r="H207" s="53" t="s">
        <v>1790</v>
      </c>
      <c r="I207" s="53" t="s">
        <v>1791</v>
      </c>
      <c r="J207" s="53" t="s">
        <v>1792</v>
      </c>
      <c r="K207" s="51" t="s">
        <v>12</v>
      </c>
      <c r="L207" s="52" t="s">
        <v>201</v>
      </c>
      <c r="M207" s="28" t="s">
        <v>267</v>
      </c>
      <c r="N207" s="28" t="s">
        <v>306</v>
      </c>
      <c r="O207" s="28" t="s">
        <v>1779</v>
      </c>
      <c r="P207" s="28"/>
      <c r="Q207" s="28"/>
      <c r="R207" s="28"/>
      <c r="S207" s="29" t="s">
        <v>242</v>
      </c>
      <c r="T207" s="34" t="s">
        <v>1963</v>
      </c>
      <c r="U207" s="29" t="s">
        <v>1110</v>
      </c>
    </row>
    <row r="208" spans="2:21" ht="38.25" customHeight="1" x14ac:dyDescent="0.25">
      <c r="B208" s="54" t="s">
        <v>1854</v>
      </c>
      <c r="C208" s="51" t="s">
        <v>1855</v>
      </c>
      <c r="D208" s="52" t="s">
        <v>1610</v>
      </c>
      <c r="E208" s="51" t="s">
        <v>1856</v>
      </c>
      <c r="F208" s="51" t="s">
        <v>1857</v>
      </c>
      <c r="G208" s="51" t="s">
        <v>1858</v>
      </c>
      <c r="H208" s="53" t="s">
        <v>1790</v>
      </c>
      <c r="I208" s="53" t="s">
        <v>1791</v>
      </c>
      <c r="J208" s="53" t="s">
        <v>1792</v>
      </c>
      <c r="K208" s="51" t="s">
        <v>12</v>
      </c>
      <c r="L208" s="52" t="s">
        <v>201</v>
      </c>
      <c r="M208" s="28" t="s">
        <v>267</v>
      </c>
      <c r="N208" s="28" t="s">
        <v>306</v>
      </c>
      <c r="O208" s="28" t="s">
        <v>1779</v>
      </c>
      <c r="P208" s="28"/>
      <c r="Q208" s="28"/>
      <c r="R208" s="28"/>
      <c r="S208" s="29" t="s">
        <v>1652</v>
      </c>
      <c r="T208" s="34" t="s">
        <v>1963</v>
      </c>
      <c r="U208" s="29" t="s">
        <v>1110</v>
      </c>
    </row>
    <row r="209" spans="2:21" ht="38.25" customHeight="1" x14ac:dyDescent="0.25">
      <c r="B209" s="54" t="s">
        <v>1859</v>
      </c>
      <c r="C209" s="51" t="s">
        <v>1860</v>
      </c>
      <c r="D209" s="52" t="s">
        <v>1610</v>
      </c>
      <c r="E209" s="51" t="s">
        <v>1861</v>
      </c>
      <c r="F209" s="51" t="s">
        <v>1862</v>
      </c>
      <c r="G209" s="51" t="s">
        <v>1863</v>
      </c>
      <c r="H209" s="53" t="s">
        <v>1785</v>
      </c>
      <c r="I209" s="53" t="s">
        <v>1786</v>
      </c>
      <c r="J209" s="53" t="s">
        <v>1787</v>
      </c>
      <c r="K209" s="51" t="s">
        <v>12</v>
      </c>
      <c r="L209" s="52" t="s">
        <v>201</v>
      </c>
      <c r="M209" s="28" t="s">
        <v>267</v>
      </c>
      <c r="N209" s="28" t="s">
        <v>306</v>
      </c>
      <c r="O209" s="28" t="s">
        <v>1779</v>
      </c>
      <c r="P209" s="28"/>
      <c r="Q209" s="28"/>
      <c r="R209" s="28"/>
      <c r="S209" s="29" t="s">
        <v>242</v>
      </c>
      <c r="T209" s="34" t="s">
        <v>1963</v>
      </c>
      <c r="U209" s="29" t="s">
        <v>1110</v>
      </c>
    </row>
    <row r="210" spans="2:21" ht="38.25" customHeight="1" x14ac:dyDescent="0.25">
      <c r="B210" s="54" t="s">
        <v>1864</v>
      </c>
      <c r="C210" s="51" t="s">
        <v>1865</v>
      </c>
      <c r="D210" s="52" t="s">
        <v>1610</v>
      </c>
      <c r="E210" s="51" t="s">
        <v>1866</v>
      </c>
      <c r="F210" s="51" t="s">
        <v>1867</v>
      </c>
      <c r="G210" s="51" t="s">
        <v>1868</v>
      </c>
      <c r="H210" s="53" t="s">
        <v>1869</v>
      </c>
      <c r="I210" s="53" t="s">
        <v>1870</v>
      </c>
      <c r="J210" s="53" t="s">
        <v>1871</v>
      </c>
      <c r="K210" s="51" t="s">
        <v>12</v>
      </c>
      <c r="L210" s="52" t="s">
        <v>201</v>
      </c>
      <c r="M210" s="28" t="s">
        <v>267</v>
      </c>
      <c r="N210" s="28" t="s">
        <v>306</v>
      </c>
      <c r="O210" s="28" t="s">
        <v>1779</v>
      </c>
      <c r="P210" s="28"/>
      <c r="Q210" s="28"/>
      <c r="R210" s="28"/>
      <c r="S210" s="29" t="s">
        <v>242</v>
      </c>
      <c r="T210" s="34" t="s">
        <v>2022</v>
      </c>
      <c r="U210" s="29" t="s">
        <v>1110</v>
      </c>
    </row>
    <row r="211" spans="2:21" ht="38.25" customHeight="1" x14ac:dyDescent="0.25">
      <c r="B211" s="54" t="s">
        <v>1872</v>
      </c>
      <c r="C211" s="51" t="s">
        <v>1873</v>
      </c>
      <c r="D211" s="52" t="s">
        <v>1610</v>
      </c>
      <c r="E211" s="51" t="s">
        <v>1874</v>
      </c>
      <c r="F211" s="51" t="s">
        <v>1875</v>
      </c>
      <c r="G211" s="51" t="s">
        <v>1876</v>
      </c>
      <c r="H211" s="53" t="s">
        <v>1869</v>
      </c>
      <c r="I211" s="53" t="s">
        <v>1870</v>
      </c>
      <c r="J211" s="53" t="s">
        <v>1871</v>
      </c>
      <c r="K211" s="51" t="s">
        <v>12</v>
      </c>
      <c r="L211" s="52" t="s">
        <v>201</v>
      </c>
      <c r="M211" s="28" t="s">
        <v>269</v>
      </c>
      <c r="N211" s="28" t="s">
        <v>308</v>
      </c>
      <c r="O211" s="28" t="s">
        <v>1780</v>
      </c>
      <c r="P211" s="28"/>
      <c r="Q211" s="28"/>
      <c r="R211" s="28"/>
      <c r="S211" s="29" t="s">
        <v>242</v>
      </c>
      <c r="T211" s="34" t="s">
        <v>2022</v>
      </c>
      <c r="U211" s="29" t="s">
        <v>1110</v>
      </c>
    </row>
    <row r="212" spans="2:21" ht="38.25" customHeight="1" x14ac:dyDescent="0.25">
      <c r="B212" s="54" t="s">
        <v>1877</v>
      </c>
      <c r="C212" s="51" t="s">
        <v>1878</v>
      </c>
      <c r="D212" s="52" t="s">
        <v>1610</v>
      </c>
      <c r="E212" s="51" t="s">
        <v>1879</v>
      </c>
      <c r="F212" s="51" t="s">
        <v>1880</v>
      </c>
      <c r="G212" s="51" t="s">
        <v>1881</v>
      </c>
      <c r="H212" s="53" t="s">
        <v>594</v>
      </c>
      <c r="I212" s="53" t="s">
        <v>595</v>
      </c>
      <c r="J212" s="53" t="s">
        <v>608</v>
      </c>
      <c r="K212" s="51" t="s">
        <v>12</v>
      </c>
      <c r="L212" s="52" t="s">
        <v>201</v>
      </c>
      <c r="M212" s="28" t="s">
        <v>267</v>
      </c>
      <c r="N212" s="28" t="s">
        <v>306</v>
      </c>
      <c r="O212" s="28" t="s">
        <v>1779</v>
      </c>
      <c r="P212" s="28"/>
      <c r="Q212" s="28"/>
      <c r="R212" s="28"/>
      <c r="S212" s="29" t="s">
        <v>1590</v>
      </c>
      <c r="T212" s="34" t="s">
        <v>1963</v>
      </c>
      <c r="U212" s="29" t="s">
        <v>1110</v>
      </c>
    </row>
    <row r="213" spans="2:21" ht="38.25" customHeight="1" x14ac:dyDescent="0.25">
      <c r="B213" s="54" t="s">
        <v>1882</v>
      </c>
      <c r="C213" s="51" t="s">
        <v>1883</v>
      </c>
      <c r="D213" s="52" t="s">
        <v>1610</v>
      </c>
      <c r="E213" s="51" t="s">
        <v>1884</v>
      </c>
      <c r="F213" s="51" t="s">
        <v>1885</v>
      </c>
      <c r="G213" s="51" t="s">
        <v>1886</v>
      </c>
      <c r="H213" s="53" t="s">
        <v>1869</v>
      </c>
      <c r="I213" s="53" t="s">
        <v>1870</v>
      </c>
      <c r="J213" s="53" t="s">
        <v>1871</v>
      </c>
      <c r="K213" s="51" t="s">
        <v>12</v>
      </c>
      <c r="L213" s="52" t="s">
        <v>201</v>
      </c>
      <c r="M213" s="28" t="s">
        <v>269</v>
      </c>
      <c r="N213" s="28" t="s">
        <v>308</v>
      </c>
      <c r="O213" s="28" t="s">
        <v>1780</v>
      </c>
      <c r="P213" s="28"/>
      <c r="Q213" s="28"/>
      <c r="R213" s="28"/>
      <c r="S213" s="29" t="s">
        <v>242</v>
      </c>
      <c r="T213" s="34" t="s">
        <v>2022</v>
      </c>
      <c r="U213" s="29" t="s">
        <v>1110</v>
      </c>
    </row>
    <row r="214" spans="2:21" ht="38.25" customHeight="1" x14ac:dyDescent="0.25">
      <c r="B214" s="54" t="s">
        <v>1887</v>
      </c>
      <c r="C214" s="51" t="s">
        <v>1888</v>
      </c>
      <c r="D214" s="52" t="s">
        <v>1610</v>
      </c>
      <c r="E214" s="51" t="s">
        <v>1889</v>
      </c>
      <c r="F214" s="51" t="s">
        <v>1890</v>
      </c>
      <c r="G214" s="51" t="s">
        <v>1891</v>
      </c>
      <c r="H214" s="53" t="s">
        <v>1869</v>
      </c>
      <c r="I214" s="53" t="s">
        <v>1870</v>
      </c>
      <c r="J214" s="53" t="s">
        <v>1871</v>
      </c>
      <c r="K214" s="51" t="s">
        <v>12</v>
      </c>
      <c r="L214" s="52" t="s">
        <v>201</v>
      </c>
      <c r="M214" s="28" t="s">
        <v>269</v>
      </c>
      <c r="N214" s="28" t="s">
        <v>308</v>
      </c>
      <c r="O214" s="28" t="s">
        <v>1780</v>
      </c>
      <c r="P214" s="28"/>
      <c r="Q214" s="28"/>
      <c r="R214" s="28"/>
      <c r="S214" s="29" t="s">
        <v>242</v>
      </c>
      <c r="T214" s="34" t="s">
        <v>2022</v>
      </c>
      <c r="U214" s="29" t="s">
        <v>1110</v>
      </c>
    </row>
    <row r="215" spans="2:21" ht="38.25" customHeight="1" x14ac:dyDescent="0.25">
      <c r="B215" s="54" t="s">
        <v>1892</v>
      </c>
      <c r="C215" s="51" t="s">
        <v>1893</v>
      </c>
      <c r="D215" s="52" t="s">
        <v>1610</v>
      </c>
      <c r="E215" s="51" t="s">
        <v>1894</v>
      </c>
      <c r="F215" s="51" t="s">
        <v>1895</v>
      </c>
      <c r="G215" s="51" t="s">
        <v>1896</v>
      </c>
      <c r="H215" s="53" t="s">
        <v>594</v>
      </c>
      <c r="I215" s="53" t="s">
        <v>595</v>
      </c>
      <c r="J215" s="53" t="s">
        <v>608</v>
      </c>
      <c r="K215" s="51" t="s">
        <v>12</v>
      </c>
      <c r="L215" s="52" t="s">
        <v>201</v>
      </c>
      <c r="M215" s="28" t="s">
        <v>269</v>
      </c>
      <c r="N215" s="28" t="s">
        <v>308</v>
      </c>
      <c r="O215" s="28" t="s">
        <v>1780</v>
      </c>
      <c r="P215" s="28"/>
      <c r="Q215" s="28"/>
      <c r="R215" s="28"/>
      <c r="S215" s="29" t="s">
        <v>1590</v>
      </c>
      <c r="T215" s="34" t="s">
        <v>1963</v>
      </c>
      <c r="U215" s="29" t="s">
        <v>1110</v>
      </c>
    </row>
    <row r="216" spans="2:21" ht="38.25" customHeight="1" x14ac:dyDescent="0.25">
      <c r="B216" s="54" t="s">
        <v>1900</v>
      </c>
      <c r="C216" s="51" t="s">
        <v>1901</v>
      </c>
      <c r="D216" s="52" t="s">
        <v>1610</v>
      </c>
      <c r="E216" s="51" t="s">
        <v>1902</v>
      </c>
      <c r="F216" s="51" t="s">
        <v>1903</v>
      </c>
      <c r="G216" s="51" t="s">
        <v>1904</v>
      </c>
      <c r="H216" s="53" t="s">
        <v>1869</v>
      </c>
      <c r="I216" s="53" t="s">
        <v>1870</v>
      </c>
      <c r="J216" s="53" t="s">
        <v>1871</v>
      </c>
      <c r="K216" s="51" t="s">
        <v>12</v>
      </c>
      <c r="L216" s="52" t="s">
        <v>201</v>
      </c>
      <c r="M216" s="28" t="s">
        <v>269</v>
      </c>
      <c r="N216" s="28" t="s">
        <v>308</v>
      </c>
      <c r="O216" s="28" t="s">
        <v>1780</v>
      </c>
      <c r="P216" s="28"/>
      <c r="Q216" s="28"/>
      <c r="R216" s="28"/>
      <c r="S216" s="29" t="s">
        <v>242</v>
      </c>
      <c r="T216" s="34" t="s">
        <v>2022</v>
      </c>
      <c r="U216" s="29" t="s">
        <v>1110</v>
      </c>
    </row>
    <row r="217" spans="2:21" ht="38.25" customHeight="1" x14ac:dyDescent="0.25">
      <c r="B217" s="54" t="s">
        <v>1905</v>
      </c>
      <c r="C217" s="51" t="s">
        <v>1906</v>
      </c>
      <c r="D217" s="52" t="s">
        <v>1610</v>
      </c>
      <c r="E217" s="51" t="s">
        <v>1907</v>
      </c>
      <c r="F217" s="51" t="s">
        <v>1908</v>
      </c>
      <c r="G217" s="51" t="s">
        <v>1909</v>
      </c>
      <c r="H217" s="53" t="s">
        <v>1869</v>
      </c>
      <c r="I217" s="53" t="s">
        <v>1870</v>
      </c>
      <c r="J217" s="53" t="s">
        <v>1871</v>
      </c>
      <c r="K217" s="51" t="s">
        <v>12</v>
      </c>
      <c r="L217" s="52" t="s">
        <v>201</v>
      </c>
      <c r="M217" s="28" t="s">
        <v>269</v>
      </c>
      <c r="N217" s="28" t="s">
        <v>308</v>
      </c>
      <c r="O217" s="28" t="s">
        <v>1780</v>
      </c>
      <c r="P217" s="28"/>
      <c r="Q217" s="28"/>
      <c r="R217" s="28"/>
      <c r="S217" s="29" t="s">
        <v>1591</v>
      </c>
      <c r="T217" s="34" t="s">
        <v>2022</v>
      </c>
      <c r="U217" s="29" t="s">
        <v>1110</v>
      </c>
    </row>
    <row r="218" spans="2:21" ht="38.25" customHeight="1" x14ac:dyDescent="0.25">
      <c r="B218" s="54" t="s">
        <v>1910</v>
      </c>
      <c r="C218" s="51" t="s">
        <v>1911</v>
      </c>
      <c r="D218" s="52" t="s">
        <v>1610</v>
      </c>
      <c r="E218" s="51" t="s">
        <v>1912</v>
      </c>
      <c r="F218" s="51" t="s">
        <v>1913</v>
      </c>
      <c r="G218" s="51" t="s">
        <v>1914</v>
      </c>
      <c r="H218" s="53" t="s">
        <v>1869</v>
      </c>
      <c r="I218" s="53" t="s">
        <v>1870</v>
      </c>
      <c r="J218" s="53" t="s">
        <v>1871</v>
      </c>
      <c r="K218" s="51" t="s">
        <v>12</v>
      </c>
      <c r="L218" s="52" t="s">
        <v>201</v>
      </c>
      <c r="M218" s="28" t="s">
        <v>269</v>
      </c>
      <c r="N218" s="28" t="s">
        <v>308</v>
      </c>
      <c r="O218" s="28" t="s">
        <v>1780</v>
      </c>
      <c r="P218" s="28"/>
      <c r="Q218" s="28"/>
      <c r="R218" s="28"/>
      <c r="S218" s="29" t="s">
        <v>1591</v>
      </c>
      <c r="T218" s="34" t="s">
        <v>2022</v>
      </c>
      <c r="U218" s="29" t="s">
        <v>1110</v>
      </c>
    </row>
    <row r="219" spans="2:21" ht="38.25" customHeight="1" x14ac:dyDescent="0.25">
      <c r="B219" s="54" t="s">
        <v>1915</v>
      </c>
      <c r="C219" s="51" t="s">
        <v>1916</v>
      </c>
      <c r="D219" s="52" t="s">
        <v>1610</v>
      </c>
      <c r="E219" s="51" t="s">
        <v>1917</v>
      </c>
      <c r="F219" s="51" t="s">
        <v>1918</v>
      </c>
      <c r="G219" s="51" t="s">
        <v>1919</v>
      </c>
      <c r="H219" s="53" t="s">
        <v>1821</v>
      </c>
      <c r="I219" s="53" t="s">
        <v>1822</v>
      </c>
      <c r="J219" s="53" t="s">
        <v>1823</v>
      </c>
      <c r="K219" s="51" t="s">
        <v>12</v>
      </c>
      <c r="L219" s="52" t="s">
        <v>201</v>
      </c>
      <c r="M219" s="28" t="s">
        <v>267</v>
      </c>
      <c r="N219" s="28" t="s">
        <v>306</v>
      </c>
      <c r="O219" s="28" t="s">
        <v>1779</v>
      </c>
      <c r="P219" s="28"/>
      <c r="Q219" s="28"/>
      <c r="R219" s="28"/>
      <c r="S219" s="29" t="s">
        <v>242</v>
      </c>
      <c r="T219" s="34" t="s">
        <v>1963</v>
      </c>
      <c r="U219" s="29" t="s">
        <v>1110</v>
      </c>
    </row>
    <row r="220" spans="2:21" ht="38.25" customHeight="1" x14ac:dyDescent="0.25">
      <c r="B220" s="54" t="s">
        <v>1920</v>
      </c>
      <c r="C220" s="51" t="s">
        <v>1921</v>
      </c>
      <c r="D220" s="52" t="s">
        <v>1610</v>
      </c>
      <c r="E220" s="51" t="s">
        <v>1922</v>
      </c>
      <c r="F220" s="51" t="s">
        <v>1923</v>
      </c>
      <c r="G220" s="51" t="s">
        <v>1924</v>
      </c>
      <c r="H220" s="53" t="s">
        <v>1821</v>
      </c>
      <c r="I220" s="53" t="s">
        <v>1822</v>
      </c>
      <c r="J220" s="53" t="s">
        <v>1823</v>
      </c>
      <c r="K220" s="51" t="s">
        <v>12</v>
      </c>
      <c r="L220" s="52" t="s">
        <v>201</v>
      </c>
      <c r="M220" s="28" t="s">
        <v>267</v>
      </c>
      <c r="N220" s="28" t="s">
        <v>306</v>
      </c>
      <c r="O220" s="28" t="s">
        <v>1779</v>
      </c>
      <c r="P220" s="28"/>
      <c r="Q220" s="28"/>
      <c r="R220" s="28"/>
      <c r="S220" s="29" t="s">
        <v>1589</v>
      </c>
      <c r="T220" s="34" t="s">
        <v>1963</v>
      </c>
      <c r="U220" s="29" t="s">
        <v>1110</v>
      </c>
    </row>
    <row r="221" spans="2:21" ht="38.25" customHeight="1" x14ac:dyDescent="0.25">
      <c r="B221" s="54" t="s">
        <v>1945</v>
      </c>
      <c r="C221" s="51" t="s">
        <v>1946</v>
      </c>
      <c r="D221" s="52" t="s">
        <v>1610</v>
      </c>
      <c r="E221" s="51" t="s">
        <v>1947</v>
      </c>
      <c r="F221" s="51" t="s">
        <v>835</v>
      </c>
      <c r="G221" s="51" t="s">
        <v>836</v>
      </c>
      <c r="H221" s="53" t="s">
        <v>1790</v>
      </c>
      <c r="I221" s="53" t="s">
        <v>1791</v>
      </c>
      <c r="J221" s="53" t="s">
        <v>1792</v>
      </c>
      <c r="K221" s="51" t="s">
        <v>12</v>
      </c>
      <c r="L221" s="52" t="s">
        <v>201</v>
      </c>
      <c r="M221" s="28" t="s">
        <v>267</v>
      </c>
      <c r="N221" s="28" t="s">
        <v>306</v>
      </c>
      <c r="O221" s="28" t="s">
        <v>1779</v>
      </c>
      <c r="P221" s="28"/>
      <c r="Q221" s="28"/>
      <c r="R221" s="28"/>
      <c r="S221" s="29" t="s">
        <v>1652</v>
      </c>
      <c r="T221" s="34" t="s">
        <v>1963</v>
      </c>
      <c r="U221" s="29" t="s">
        <v>1110</v>
      </c>
    </row>
    <row r="222" spans="2:21" ht="38.25" customHeight="1" x14ac:dyDescent="0.25">
      <c r="B222" s="54" t="s">
        <v>1948</v>
      </c>
      <c r="C222" s="51" t="s">
        <v>1949</v>
      </c>
      <c r="D222" s="52" t="s">
        <v>1610</v>
      </c>
      <c r="E222" s="51" t="s">
        <v>1950</v>
      </c>
      <c r="F222" s="51" t="s">
        <v>1951</v>
      </c>
      <c r="G222" s="51" t="s">
        <v>1952</v>
      </c>
      <c r="H222" s="53" t="s">
        <v>1821</v>
      </c>
      <c r="I222" s="53" t="s">
        <v>1822</v>
      </c>
      <c r="J222" s="53" t="s">
        <v>1823</v>
      </c>
      <c r="K222" s="51" t="s">
        <v>12</v>
      </c>
      <c r="L222" s="52" t="s">
        <v>201</v>
      </c>
      <c r="M222" s="28" t="s">
        <v>267</v>
      </c>
      <c r="N222" s="28" t="s">
        <v>306</v>
      </c>
      <c r="O222" s="28" t="s">
        <v>1779</v>
      </c>
      <c r="P222" s="28"/>
      <c r="Q222" s="28"/>
      <c r="R222" s="28"/>
      <c r="S222" s="29" t="s">
        <v>1589</v>
      </c>
      <c r="T222" s="34" t="s">
        <v>1963</v>
      </c>
      <c r="U222" s="29" t="s">
        <v>1110</v>
      </c>
    </row>
    <row r="223" spans="2:21" ht="38.25" customHeight="1" x14ac:dyDescent="0.25">
      <c r="B223" s="54" t="s">
        <v>1953</v>
      </c>
      <c r="C223" s="51" t="s">
        <v>1954</v>
      </c>
      <c r="D223" s="52" t="s">
        <v>1610</v>
      </c>
      <c r="E223" s="51" t="s">
        <v>1955</v>
      </c>
      <c r="F223" s="51" t="s">
        <v>1956</v>
      </c>
      <c r="G223" s="51" t="s">
        <v>1957</v>
      </c>
      <c r="H223" s="53" t="s">
        <v>1821</v>
      </c>
      <c r="I223" s="53" t="s">
        <v>1822</v>
      </c>
      <c r="J223" s="53" t="s">
        <v>1823</v>
      </c>
      <c r="K223" s="51" t="s">
        <v>12</v>
      </c>
      <c r="L223" s="52" t="s">
        <v>201</v>
      </c>
      <c r="M223" s="28" t="s">
        <v>267</v>
      </c>
      <c r="N223" s="28" t="s">
        <v>306</v>
      </c>
      <c r="O223" s="28" t="s">
        <v>1779</v>
      </c>
      <c r="P223" s="28"/>
      <c r="Q223" s="28"/>
      <c r="R223" s="28"/>
      <c r="S223" s="29" t="s">
        <v>1589</v>
      </c>
      <c r="T223" s="34" t="s">
        <v>1963</v>
      </c>
      <c r="U223" s="29" t="s">
        <v>1110</v>
      </c>
    </row>
    <row r="224" spans="2:21" ht="38.25" customHeight="1" x14ac:dyDescent="0.25">
      <c r="B224" s="54" t="s">
        <v>1958</v>
      </c>
      <c r="C224" s="51" t="s">
        <v>1959</v>
      </c>
      <c r="D224" s="52" t="s">
        <v>1610</v>
      </c>
      <c r="E224" s="51" t="s">
        <v>1960</v>
      </c>
      <c r="F224" s="51" t="s">
        <v>1961</v>
      </c>
      <c r="G224" s="51" t="s">
        <v>1962</v>
      </c>
      <c r="H224" s="53" t="s">
        <v>1821</v>
      </c>
      <c r="I224" s="53" t="s">
        <v>1822</v>
      </c>
      <c r="J224" s="53" t="s">
        <v>1823</v>
      </c>
      <c r="K224" s="51" t="s">
        <v>12</v>
      </c>
      <c r="L224" s="52" t="s">
        <v>201</v>
      </c>
      <c r="M224" s="28" t="s">
        <v>267</v>
      </c>
      <c r="N224" s="28" t="s">
        <v>306</v>
      </c>
      <c r="O224" s="28" t="s">
        <v>1779</v>
      </c>
      <c r="P224" s="28"/>
      <c r="Q224" s="28"/>
      <c r="R224" s="28"/>
      <c r="S224" s="29" t="s">
        <v>1589</v>
      </c>
      <c r="T224" s="34" t="s">
        <v>1963</v>
      </c>
      <c r="U224" s="29" t="s">
        <v>1110</v>
      </c>
    </row>
    <row r="225" spans="2:21" ht="38.25" customHeight="1" x14ac:dyDescent="0.25">
      <c r="B225" s="47" t="s">
        <v>1968</v>
      </c>
      <c r="C225" s="47" t="s">
        <v>1969</v>
      </c>
      <c r="D225" s="55" t="s">
        <v>1595</v>
      </c>
      <c r="E225" s="56" t="s">
        <v>1970</v>
      </c>
      <c r="F225" s="56" t="s">
        <v>305</v>
      </c>
      <c r="G225" s="56" t="s">
        <v>401</v>
      </c>
      <c r="H225" s="57" t="s">
        <v>94</v>
      </c>
      <c r="I225" s="58" t="s">
        <v>1746</v>
      </c>
      <c r="J225" s="57" t="s">
        <v>1747</v>
      </c>
      <c r="K225" s="47" t="s">
        <v>12</v>
      </c>
      <c r="L225" s="59" t="s">
        <v>201</v>
      </c>
      <c r="M225" s="47" t="s">
        <v>268</v>
      </c>
      <c r="N225" s="47" t="s">
        <v>307</v>
      </c>
      <c r="O225" s="47" t="s">
        <v>2021</v>
      </c>
      <c r="P225" s="47"/>
      <c r="Q225" s="47"/>
      <c r="R225" s="47"/>
      <c r="S225" s="55" t="s">
        <v>1590</v>
      </c>
      <c r="T225" s="50" t="s">
        <v>1963</v>
      </c>
      <c r="U225" s="29" t="s">
        <v>1110</v>
      </c>
    </row>
    <row r="226" spans="2:21" ht="38.25" customHeight="1" x14ac:dyDescent="0.25">
      <c r="B226" s="47" t="s">
        <v>1971</v>
      </c>
      <c r="C226" s="47" t="s">
        <v>1972</v>
      </c>
      <c r="D226" s="55" t="s">
        <v>1595</v>
      </c>
      <c r="E226" s="56" t="s">
        <v>1973</v>
      </c>
      <c r="F226" s="56" t="s">
        <v>313</v>
      </c>
      <c r="G226" s="56" t="s">
        <v>403</v>
      </c>
      <c r="H226" s="57" t="s">
        <v>94</v>
      </c>
      <c r="I226" s="58" t="s">
        <v>1746</v>
      </c>
      <c r="J226" s="57" t="s">
        <v>1747</v>
      </c>
      <c r="K226" s="47" t="s">
        <v>12</v>
      </c>
      <c r="L226" s="59" t="s">
        <v>201</v>
      </c>
      <c r="M226" s="47" t="s">
        <v>268</v>
      </c>
      <c r="N226" s="47" t="s">
        <v>307</v>
      </c>
      <c r="O226" s="47" t="s">
        <v>2021</v>
      </c>
      <c r="P226" s="47"/>
      <c r="Q226" s="47"/>
      <c r="R226" s="47"/>
      <c r="S226" s="55" t="s">
        <v>1590</v>
      </c>
      <c r="T226" s="50" t="s">
        <v>1963</v>
      </c>
      <c r="U226" s="29" t="s">
        <v>1110</v>
      </c>
    </row>
    <row r="227" spans="2:21" ht="38.25" customHeight="1" x14ac:dyDescent="0.25">
      <c r="B227" s="47" t="s">
        <v>1974</v>
      </c>
      <c r="C227" s="47" t="s">
        <v>1975</v>
      </c>
      <c r="D227" s="55" t="s">
        <v>1595</v>
      </c>
      <c r="E227" s="56" t="s">
        <v>1976</v>
      </c>
      <c r="F227" s="56" t="s">
        <v>728</v>
      </c>
      <c r="G227" s="56" t="s">
        <v>727</v>
      </c>
      <c r="H227" s="57" t="s">
        <v>94</v>
      </c>
      <c r="I227" s="58" t="s">
        <v>1746</v>
      </c>
      <c r="J227" s="57" t="s">
        <v>1747</v>
      </c>
      <c r="K227" s="47" t="s">
        <v>12</v>
      </c>
      <c r="L227" s="59" t="s">
        <v>201</v>
      </c>
      <c r="M227" s="47" t="s">
        <v>268</v>
      </c>
      <c r="N227" s="47" t="s">
        <v>307</v>
      </c>
      <c r="O227" s="47" t="s">
        <v>2021</v>
      </c>
      <c r="P227" s="47"/>
      <c r="Q227" s="47"/>
      <c r="R227" s="47"/>
      <c r="S227" s="55" t="s">
        <v>1590</v>
      </c>
      <c r="T227" s="50" t="s">
        <v>1963</v>
      </c>
      <c r="U227" s="29" t="s">
        <v>1110</v>
      </c>
    </row>
    <row r="228" spans="2:21" ht="38.25" customHeight="1" x14ac:dyDescent="0.25">
      <c r="B228" s="47" t="s">
        <v>1977</v>
      </c>
      <c r="C228" s="47" t="s">
        <v>1978</v>
      </c>
      <c r="D228" s="55" t="s">
        <v>1595</v>
      </c>
      <c r="E228" s="56" t="s">
        <v>984</v>
      </c>
      <c r="F228" s="56" t="s">
        <v>1055</v>
      </c>
      <c r="G228" s="56" t="s">
        <v>1056</v>
      </c>
      <c r="H228" s="57" t="s">
        <v>94</v>
      </c>
      <c r="I228" s="58" t="s">
        <v>1746</v>
      </c>
      <c r="J228" s="57" t="s">
        <v>1747</v>
      </c>
      <c r="K228" s="47" t="s">
        <v>12</v>
      </c>
      <c r="L228" s="59" t="s">
        <v>201</v>
      </c>
      <c r="M228" s="47" t="s">
        <v>268</v>
      </c>
      <c r="N228" s="47" t="s">
        <v>307</v>
      </c>
      <c r="O228" s="47" t="s">
        <v>2021</v>
      </c>
      <c r="P228" s="47"/>
      <c r="Q228" s="47"/>
      <c r="R228" s="47"/>
      <c r="S228" s="55" t="s">
        <v>1590</v>
      </c>
      <c r="T228" s="50" t="s">
        <v>1963</v>
      </c>
      <c r="U228" s="29" t="s">
        <v>1110</v>
      </c>
    </row>
    <row r="229" spans="2:21" ht="38.25" customHeight="1" x14ac:dyDescent="0.25">
      <c r="B229" s="47" t="s">
        <v>1979</v>
      </c>
      <c r="C229" s="47" t="s">
        <v>1980</v>
      </c>
      <c r="D229" s="55" t="s">
        <v>1595</v>
      </c>
      <c r="E229" s="56" t="s">
        <v>1981</v>
      </c>
      <c r="F229" s="56" t="s">
        <v>725</v>
      </c>
      <c r="G229" s="56" t="s">
        <v>726</v>
      </c>
      <c r="H229" s="57" t="s">
        <v>94</v>
      </c>
      <c r="I229" s="58" t="s">
        <v>1746</v>
      </c>
      <c r="J229" s="57" t="s">
        <v>1747</v>
      </c>
      <c r="K229" s="47" t="s">
        <v>12</v>
      </c>
      <c r="L229" s="59" t="s">
        <v>201</v>
      </c>
      <c r="M229" s="47" t="s">
        <v>268</v>
      </c>
      <c r="N229" s="47" t="s">
        <v>307</v>
      </c>
      <c r="O229" s="47" t="s">
        <v>2021</v>
      </c>
      <c r="P229" s="47"/>
      <c r="Q229" s="47"/>
      <c r="R229" s="47"/>
      <c r="S229" s="55" t="s">
        <v>1590</v>
      </c>
      <c r="T229" s="50" t="s">
        <v>1963</v>
      </c>
      <c r="U229" s="29" t="s">
        <v>1110</v>
      </c>
    </row>
    <row r="230" spans="2:21" ht="38.25" customHeight="1" x14ac:dyDescent="0.25">
      <c r="B230" s="47" t="s">
        <v>2011</v>
      </c>
      <c r="C230" s="47" t="s">
        <v>2012</v>
      </c>
      <c r="D230" s="55" t="s">
        <v>1610</v>
      </c>
      <c r="E230" s="56" t="s">
        <v>2013</v>
      </c>
      <c r="F230" s="56" t="s">
        <v>2014</v>
      </c>
      <c r="G230" s="56" t="s">
        <v>2015</v>
      </c>
      <c r="H230" s="57" t="s">
        <v>594</v>
      </c>
      <c r="I230" s="58" t="s">
        <v>595</v>
      </c>
      <c r="J230" s="57" t="s">
        <v>608</v>
      </c>
      <c r="K230" s="47" t="s">
        <v>12</v>
      </c>
      <c r="L230" s="59" t="s">
        <v>201</v>
      </c>
      <c r="M230" s="47" t="s">
        <v>268</v>
      </c>
      <c r="N230" s="47" t="s">
        <v>307</v>
      </c>
      <c r="O230" s="47" t="s">
        <v>2021</v>
      </c>
      <c r="P230" s="47"/>
      <c r="Q230" s="47"/>
      <c r="R230" s="47"/>
      <c r="S230" s="55" t="s">
        <v>1590</v>
      </c>
      <c r="T230" s="50" t="s">
        <v>1963</v>
      </c>
      <c r="U230" s="29" t="s">
        <v>1110</v>
      </c>
    </row>
    <row r="231" spans="2:21" ht="38.25" customHeight="1" x14ac:dyDescent="0.25">
      <c r="B231" s="47" t="s">
        <v>2016</v>
      </c>
      <c r="C231" s="47" t="s">
        <v>2017</v>
      </c>
      <c r="D231" s="55" t="s">
        <v>1610</v>
      </c>
      <c r="E231" s="56" t="s">
        <v>2018</v>
      </c>
      <c r="F231" s="56" t="s">
        <v>2019</v>
      </c>
      <c r="G231" s="56" t="s">
        <v>2020</v>
      </c>
      <c r="H231" s="57" t="s">
        <v>1869</v>
      </c>
      <c r="I231" s="58" t="s">
        <v>1870</v>
      </c>
      <c r="J231" s="57" t="s">
        <v>1871</v>
      </c>
      <c r="K231" s="47" t="s">
        <v>12</v>
      </c>
      <c r="L231" s="59" t="s">
        <v>201</v>
      </c>
      <c r="M231" s="47" t="s">
        <v>268</v>
      </c>
      <c r="N231" s="47" t="s">
        <v>307</v>
      </c>
      <c r="O231" s="47" t="s">
        <v>2021</v>
      </c>
      <c r="P231" s="47"/>
      <c r="Q231" s="47"/>
      <c r="R231" s="47"/>
      <c r="S231" s="55" t="s">
        <v>242</v>
      </c>
      <c r="T231" s="50" t="s">
        <v>2022</v>
      </c>
      <c r="U231" s="29" t="s">
        <v>1110</v>
      </c>
    </row>
    <row r="232" spans="2:21" ht="38.25" customHeight="1" x14ac:dyDescent="0.25">
      <c r="B232" s="45" t="s">
        <v>2271</v>
      </c>
      <c r="C232" s="45" t="s">
        <v>2272</v>
      </c>
      <c r="D232" s="45" t="s">
        <v>1595</v>
      </c>
      <c r="E232" s="45" t="s">
        <v>678</v>
      </c>
      <c r="F232" s="45" t="s">
        <v>736</v>
      </c>
      <c r="G232" s="45" t="s">
        <v>737</v>
      </c>
      <c r="H232" s="45" t="s">
        <v>2273</v>
      </c>
      <c r="I232" s="45" t="s">
        <v>2274</v>
      </c>
      <c r="J232" s="45" t="s">
        <v>2275</v>
      </c>
      <c r="K232" s="45" t="s">
        <v>12</v>
      </c>
      <c r="L232" s="45" t="s">
        <v>201</v>
      </c>
      <c r="M232" s="45" t="s">
        <v>269</v>
      </c>
      <c r="N232" s="45" t="s">
        <v>308</v>
      </c>
      <c r="O232" s="45" t="s">
        <v>1780</v>
      </c>
      <c r="P232" s="45"/>
      <c r="Q232" s="44"/>
      <c r="R232" s="44"/>
      <c r="S232" s="55" t="s">
        <v>1590</v>
      </c>
      <c r="T232" s="60" t="s">
        <v>2270</v>
      </c>
      <c r="U232" s="55">
        <v>2016</v>
      </c>
    </row>
    <row r="233" spans="2:21" ht="38.25" customHeight="1" x14ac:dyDescent="0.25">
      <c r="B233" s="45" t="s">
        <v>2289</v>
      </c>
      <c r="C233" s="45" t="s">
        <v>2290</v>
      </c>
      <c r="D233" s="45" t="s">
        <v>1595</v>
      </c>
      <c r="E233" s="45" t="s">
        <v>2291</v>
      </c>
      <c r="F233" s="45" t="s">
        <v>2292</v>
      </c>
      <c r="G233" s="45" t="s">
        <v>2293</v>
      </c>
      <c r="H233" s="45" t="s">
        <v>2294</v>
      </c>
      <c r="I233" s="45" t="s">
        <v>2295</v>
      </c>
      <c r="J233" s="45" t="s">
        <v>2296</v>
      </c>
      <c r="K233" s="45" t="s">
        <v>12</v>
      </c>
      <c r="L233" s="45" t="s">
        <v>201</v>
      </c>
      <c r="M233" s="45" t="s">
        <v>268</v>
      </c>
      <c r="N233" s="45" t="s">
        <v>307</v>
      </c>
      <c r="O233" s="45" t="s">
        <v>2021</v>
      </c>
      <c r="P233" s="45"/>
      <c r="Q233" s="47"/>
      <c r="R233" s="47"/>
      <c r="S233" s="55" t="s">
        <v>1590</v>
      </c>
      <c r="T233" s="50" t="s">
        <v>2406</v>
      </c>
      <c r="U233" s="55" t="s">
        <v>1110</v>
      </c>
    </row>
    <row r="234" spans="2:21" ht="38.25" customHeight="1" x14ac:dyDescent="0.25">
      <c r="B234" s="45" t="s">
        <v>2375</v>
      </c>
      <c r="C234" s="45" t="s">
        <v>2376</v>
      </c>
      <c r="D234" s="45" t="s">
        <v>1610</v>
      </c>
      <c r="E234" s="45" t="s">
        <v>2377</v>
      </c>
      <c r="F234" s="45" t="s">
        <v>2378</v>
      </c>
      <c r="G234" s="45" t="s">
        <v>2379</v>
      </c>
      <c r="H234" s="45" t="s">
        <v>2273</v>
      </c>
      <c r="I234" s="45" t="s">
        <v>2274</v>
      </c>
      <c r="J234" s="45" t="s">
        <v>2275</v>
      </c>
      <c r="K234" s="45" t="s">
        <v>12</v>
      </c>
      <c r="L234" s="45" t="s">
        <v>201</v>
      </c>
      <c r="M234" s="45" t="s">
        <v>269</v>
      </c>
      <c r="N234" s="45" t="s">
        <v>308</v>
      </c>
      <c r="O234" s="45" t="s">
        <v>1780</v>
      </c>
      <c r="P234" s="45"/>
      <c r="Q234" s="47"/>
      <c r="R234" s="47"/>
      <c r="S234" s="55" t="s">
        <v>1590</v>
      </c>
      <c r="T234" s="50" t="s">
        <v>2406</v>
      </c>
      <c r="U234" s="55" t="s">
        <v>1110</v>
      </c>
    </row>
    <row r="235" spans="2:21" ht="38.25" customHeight="1" x14ac:dyDescent="0.25">
      <c r="B235" s="45" t="s">
        <v>2380</v>
      </c>
      <c r="C235" s="45" t="s">
        <v>2381</v>
      </c>
      <c r="D235" s="45" t="s">
        <v>1610</v>
      </c>
      <c r="E235" s="45" t="s">
        <v>2382</v>
      </c>
      <c r="F235" s="45" t="s">
        <v>2383</v>
      </c>
      <c r="G235" s="45" t="s">
        <v>2384</v>
      </c>
      <c r="H235" s="45" t="s">
        <v>2273</v>
      </c>
      <c r="I235" s="45" t="s">
        <v>2274</v>
      </c>
      <c r="J235" s="45" t="s">
        <v>2275</v>
      </c>
      <c r="K235" s="45" t="s">
        <v>12</v>
      </c>
      <c r="L235" s="45" t="s">
        <v>201</v>
      </c>
      <c r="M235" s="45" t="s">
        <v>269</v>
      </c>
      <c r="N235" s="45" t="s">
        <v>308</v>
      </c>
      <c r="O235" s="45" t="s">
        <v>1780</v>
      </c>
      <c r="P235" s="45"/>
      <c r="Q235" s="47"/>
      <c r="R235" s="47"/>
      <c r="S235" s="55" t="s">
        <v>242</v>
      </c>
      <c r="T235" s="50" t="s">
        <v>2406</v>
      </c>
      <c r="U235" s="55" t="s">
        <v>1110</v>
      </c>
    </row>
    <row r="236" spans="2:21" ht="38.25" customHeight="1" x14ac:dyDescent="0.25">
      <c r="B236" s="45" t="s">
        <v>2420</v>
      </c>
      <c r="C236" s="45" t="s">
        <v>2421</v>
      </c>
      <c r="D236" s="45" t="s">
        <v>1595</v>
      </c>
      <c r="E236" s="45" t="s">
        <v>2463</v>
      </c>
      <c r="F236" s="45" t="s">
        <v>2464</v>
      </c>
      <c r="G236" s="45" t="s">
        <v>2465</v>
      </c>
      <c r="H236" s="45" t="s">
        <v>1869</v>
      </c>
      <c r="I236" s="45" t="s">
        <v>1870</v>
      </c>
      <c r="J236" s="45" t="s">
        <v>1871</v>
      </c>
      <c r="K236" s="45" t="s">
        <v>12</v>
      </c>
      <c r="L236" s="45" t="s">
        <v>201</v>
      </c>
      <c r="M236" s="45" t="s">
        <v>267</v>
      </c>
      <c r="N236" s="45" t="s">
        <v>306</v>
      </c>
      <c r="O236" s="45" t="s">
        <v>1779</v>
      </c>
      <c r="P236" s="62"/>
      <c r="Q236"/>
      <c r="R236" s="3"/>
      <c r="S236" s="34" t="s">
        <v>242</v>
      </c>
      <c r="T236" s="34" t="s">
        <v>2505</v>
      </c>
      <c r="U236" s="55">
        <v>2016</v>
      </c>
    </row>
    <row r="237" spans="2:21" ht="38.25" customHeight="1" x14ac:dyDescent="0.25">
      <c r="B237" s="45" t="s">
        <v>2422</v>
      </c>
      <c r="C237" s="45" t="s">
        <v>2423</v>
      </c>
      <c r="D237" s="45" t="s">
        <v>1595</v>
      </c>
      <c r="E237" s="45" t="s">
        <v>106</v>
      </c>
      <c r="F237" s="45" t="s">
        <v>287</v>
      </c>
      <c r="G237" s="45" t="s">
        <v>364</v>
      </c>
      <c r="H237" s="45" t="s">
        <v>1869</v>
      </c>
      <c r="I237" s="45" t="s">
        <v>1870</v>
      </c>
      <c r="J237" s="45" t="s">
        <v>1871</v>
      </c>
      <c r="K237" s="45" t="s">
        <v>12</v>
      </c>
      <c r="L237" s="45" t="s">
        <v>201</v>
      </c>
      <c r="M237" s="45" t="s">
        <v>267</v>
      </c>
      <c r="N237" s="45" t="s">
        <v>306</v>
      </c>
      <c r="O237" s="45" t="s">
        <v>1779</v>
      </c>
      <c r="P237" s="62"/>
      <c r="Q237"/>
      <c r="R237" s="3"/>
      <c r="S237" s="34" t="s">
        <v>242</v>
      </c>
      <c r="T237" s="34" t="s">
        <v>2505</v>
      </c>
      <c r="U237" s="55">
        <v>2016</v>
      </c>
    </row>
    <row r="238" spans="2:21" ht="38.25" customHeight="1" x14ac:dyDescent="0.25">
      <c r="B238" s="45" t="s">
        <v>2424</v>
      </c>
      <c r="C238" s="45" t="s">
        <v>2425</v>
      </c>
      <c r="D238" s="45" t="s">
        <v>1595</v>
      </c>
      <c r="E238" s="45" t="s">
        <v>107</v>
      </c>
      <c r="F238" s="45" t="s">
        <v>738</v>
      </c>
      <c r="G238" s="45" t="s">
        <v>363</v>
      </c>
      <c r="H238" s="45" t="s">
        <v>1869</v>
      </c>
      <c r="I238" s="45" t="s">
        <v>1870</v>
      </c>
      <c r="J238" s="45" t="s">
        <v>1871</v>
      </c>
      <c r="K238" s="45" t="s">
        <v>12</v>
      </c>
      <c r="L238" s="45" t="s">
        <v>201</v>
      </c>
      <c r="M238" s="45" t="s">
        <v>267</v>
      </c>
      <c r="N238" s="45" t="s">
        <v>306</v>
      </c>
      <c r="O238" s="45" t="s">
        <v>1779</v>
      </c>
      <c r="P238" s="62"/>
      <c r="Q238"/>
      <c r="R238" s="3"/>
      <c r="S238" s="34" t="s">
        <v>242</v>
      </c>
      <c r="T238" s="34" t="s">
        <v>2505</v>
      </c>
      <c r="U238" s="55">
        <v>2016</v>
      </c>
    </row>
    <row r="239" spans="2:21" ht="38.25" customHeight="1" x14ac:dyDescent="0.25">
      <c r="B239" s="45" t="s">
        <v>2428</v>
      </c>
      <c r="C239" s="45" t="s">
        <v>2429</v>
      </c>
      <c r="D239" s="45" t="s">
        <v>1595</v>
      </c>
      <c r="E239" s="45" t="s">
        <v>2467</v>
      </c>
      <c r="F239" s="45" t="s">
        <v>296</v>
      </c>
      <c r="G239" s="45" t="s">
        <v>365</v>
      </c>
      <c r="H239" s="45" t="s">
        <v>1869</v>
      </c>
      <c r="I239" s="45" t="s">
        <v>1870</v>
      </c>
      <c r="J239" s="45" t="s">
        <v>1871</v>
      </c>
      <c r="K239" s="45" t="s">
        <v>12</v>
      </c>
      <c r="L239" s="45" t="s">
        <v>201</v>
      </c>
      <c r="M239" s="45" t="s">
        <v>267</v>
      </c>
      <c r="N239" s="45" t="s">
        <v>306</v>
      </c>
      <c r="O239" s="45" t="s">
        <v>1779</v>
      </c>
      <c r="P239" s="62"/>
      <c r="Q239"/>
      <c r="R239" s="3"/>
      <c r="S239" s="34" t="s">
        <v>242</v>
      </c>
      <c r="T239" s="34" t="s">
        <v>2505</v>
      </c>
      <c r="U239" s="55">
        <v>2016</v>
      </c>
    </row>
    <row r="240" spans="2:21" ht="38.25" customHeight="1" x14ac:dyDescent="0.25">
      <c r="B240" s="45" t="s">
        <v>2438</v>
      </c>
      <c r="C240" s="45" t="s">
        <v>2439</v>
      </c>
      <c r="D240" s="45" t="s">
        <v>1595</v>
      </c>
      <c r="E240" s="45" t="s">
        <v>2475</v>
      </c>
      <c r="F240" s="45" t="s">
        <v>2476</v>
      </c>
      <c r="G240" s="45" t="s">
        <v>2477</v>
      </c>
      <c r="H240" s="45" t="s">
        <v>1339</v>
      </c>
      <c r="I240" s="45" t="s">
        <v>1340</v>
      </c>
      <c r="J240" s="45" t="s">
        <v>1341</v>
      </c>
      <c r="K240" s="45" t="s">
        <v>12</v>
      </c>
      <c r="L240" s="45" t="s">
        <v>201</v>
      </c>
      <c r="M240" s="45" t="s">
        <v>267</v>
      </c>
      <c r="N240" s="45" t="s">
        <v>306</v>
      </c>
      <c r="O240" s="45" t="s">
        <v>1779</v>
      </c>
      <c r="P240" s="62"/>
      <c r="Q240"/>
      <c r="R240" s="3"/>
      <c r="S240" s="34" t="s">
        <v>1590</v>
      </c>
      <c r="T240" s="34" t="s">
        <v>2505</v>
      </c>
      <c r="U240" s="55">
        <v>2017</v>
      </c>
    </row>
    <row r="241" spans="2:21" ht="38.25" customHeight="1" x14ac:dyDescent="0.25">
      <c r="B241" s="45" t="s">
        <v>2450</v>
      </c>
      <c r="C241" s="45" t="s">
        <v>2451</v>
      </c>
      <c r="D241" s="45" t="s">
        <v>1610</v>
      </c>
      <c r="E241" s="45" t="s">
        <v>2496</v>
      </c>
      <c r="F241" s="45" t="s">
        <v>2497</v>
      </c>
      <c r="G241" s="45" t="s">
        <v>2498</v>
      </c>
      <c r="H241" s="45" t="s">
        <v>1339</v>
      </c>
      <c r="I241" s="45" t="s">
        <v>1340</v>
      </c>
      <c r="J241" s="45" t="s">
        <v>1341</v>
      </c>
      <c r="K241" s="45" t="s">
        <v>12</v>
      </c>
      <c r="L241" s="45" t="s">
        <v>201</v>
      </c>
      <c r="M241" s="45" t="s">
        <v>269</v>
      </c>
      <c r="N241" s="45" t="s">
        <v>308</v>
      </c>
      <c r="O241" s="45" t="s">
        <v>1780</v>
      </c>
      <c r="P241" s="62"/>
      <c r="Q241"/>
      <c r="R241" s="3"/>
      <c r="S241" s="34" t="s">
        <v>1589</v>
      </c>
      <c r="T241" s="34" t="s">
        <v>2505</v>
      </c>
      <c r="U241" s="55">
        <v>2017</v>
      </c>
    </row>
    <row r="242" spans="2:21" ht="38.25" customHeight="1" x14ac:dyDescent="0.25">
      <c r="B242" s="45" t="s">
        <v>2452</v>
      </c>
      <c r="C242" s="45" t="s">
        <v>2453</v>
      </c>
      <c r="D242" s="45" t="s">
        <v>1610</v>
      </c>
      <c r="E242" s="45" t="s">
        <v>2499</v>
      </c>
      <c r="F242" s="45" t="s">
        <v>2500</v>
      </c>
      <c r="G242" s="45" t="s">
        <v>2501</v>
      </c>
      <c r="H242" s="45" t="s">
        <v>1339</v>
      </c>
      <c r="I242" s="45" t="s">
        <v>1340</v>
      </c>
      <c r="J242" s="45" t="s">
        <v>1341</v>
      </c>
      <c r="K242" s="45" t="s">
        <v>12</v>
      </c>
      <c r="L242" s="45" t="s">
        <v>201</v>
      </c>
      <c r="M242" s="45" t="s">
        <v>269</v>
      </c>
      <c r="N242" s="45" t="s">
        <v>308</v>
      </c>
      <c r="O242" s="45" t="s">
        <v>1780</v>
      </c>
      <c r="P242" s="62"/>
      <c r="Q242"/>
      <c r="R242" s="3"/>
      <c r="S242" s="34" t="s">
        <v>1589</v>
      </c>
      <c r="T242" s="34" t="s">
        <v>2505</v>
      </c>
      <c r="U242" s="55">
        <v>2017</v>
      </c>
    </row>
    <row r="243" spans="2:21" ht="38.25" customHeight="1" x14ac:dyDescent="0.25">
      <c r="B243" s="45" t="s">
        <v>2454</v>
      </c>
      <c r="C243" s="45" t="s">
        <v>2455</v>
      </c>
      <c r="D243" s="45" t="s">
        <v>1610</v>
      </c>
      <c r="E243" s="45" t="s">
        <v>2502</v>
      </c>
      <c r="F243" s="45" t="s">
        <v>2503</v>
      </c>
      <c r="G243" s="45" t="s">
        <v>2504</v>
      </c>
      <c r="H243" s="45" t="s">
        <v>1339</v>
      </c>
      <c r="I243" s="45" t="s">
        <v>1340</v>
      </c>
      <c r="J243" s="45" t="s">
        <v>1341</v>
      </c>
      <c r="K243" s="45" t="s">
        <v>12</v>
      </c>
      <c r="L243" s="45" t="s">
        <v>201</v>
      </c>
      <c r="M243" s="45" t="s">
        <v>269</v>
      </c>
      <c r="N243" s="45" t="s">
        <v>308</v>
      </c>
      <c r="O243" s="45" t="s">
        <v>1780</v>
      </c>
      <c r="P243" s="62"/>
      <c r="Q243"/>
      <c r="R243" s="3"/>
      <c r="S243" s="34" t="s">
        <v>1589</v>
      </c>
      <c r="T243" s="34" t="s">
        <v>2505</v>
      </c>
      <c r="U243" s="55">
        <v>2017</v>
      </c>
    </row>
    <row r="244" spans="2:21" ht="38.25" customHeight="1" x14ac:dyDescent="0.25">
      <c r="B244" s="45" t="s">
        <v>2514</v>
      </c>
      <c r="C244" s="45" t="s">
        <v>2515</v>
      </c>
      <c r="D244" s="45" t="s">
        <v>1595</v>
      </c>
      <c r="E244" s="45" t="s">
        <v>110</v>
      </c>
      <c r="F244" s="45" t="s">
        <v>302</v>
      </c>
      <c r="G244" s="45" t="s">
        <v>396</v>
      </c>
      <c r="H244" s="45" t="s">
        <v>255</v>
      </c>
      <c r="I244" s="45" t="s">
        <v>508</v>
      </c>
      <c r="J244" s="45" t="s">
        <v>510</v>
      </c>
      <c r="K244" s="45" t="s">
        <v>12</v>
      </c>
      <c r="L244" s="45" t="s">
        <v>201</v>
      </c>
      <c r="M244" s="45" t="str">
        <f>VLOOKUP([1]!t_certificat2[[#This Row],[valor]],[1]!t_puntuacio[#Data],4,FALSE)</f>
        <v>ACREDITAT AMB EXCEL·LÈNCIA</v>
      </c>
      <c r="N244" s="45" t="str">
        <f>VLOOKUP([1]!t_certificat2[[#This Row],[valor]],[1]!t_puntuacio[#Data],5,FALSE)</f>
        <v>ACREDITADO CON EXCELENCIA</v>
      </c>
      <c r="O244" s="45" t="str">
        <f>VLOOKUP([1]!t_certificat2[[#This Row],[valor]],[1]!t_puntuacio[#Data],6,FALSE)</f>
        <v>ACCREDITTATION WITH EXCELLENCE</v>
      </c>
      <c r="P244" s="45"/>
      <c r="Q244" s="47"/>
      <c r="R244" s="47"/>
      <c r="S244" s="34" t="s">
        <v>1591</v>
      </c>
      <c r="T244" s="50" t="s">
        <v>2778</v>
      </c>
      <c r="U244" s="55">
        <v>2016</v>
      </c>
    </row>
    <row r="245" spans="2:21" ht="38.25" customHeight="1" x14ac:dyDescent="0.25">
      <c r="B245" s="45" t="s">
        <v>2604</v>
      </c>
      <c r="C245" s="45" t="s">
        <v>2605</v>
      </c>
      <c r="D245" s="45" t="s">
        <v>1610</v>
      </c>
      <c r="E245" s="45" t="s">
        <v>2717</v>
      </c>
      <c r="F245" s="45" t="s">
        <v>2718</v>
      </c>
      <c r="G245" s="45" t="s">
        <v>2719</v>
      </c>
      <c r="H245" s="45" t="s">
        <v>594</v>
      </c>
      <c r="I245" s="45" t="s">
        <v>595</v>
      </c>
      <c r="J245" s="45" t="s">
        <v>608</v>
      </c>
      <c r="K245" s="45" t="s">
        <v>12</v>
      </c>
      <c r="L245" s="45" t="s">
        <v>201</v>
      </c>
      <c r="M245" s="45" t="str">
        <f>VLOOKUP([1]!t_certificat2[[#This Row],[valor]],[1]!t_puntuacio[#Data],4,FALSE)</f>
        <v>ACREDITAT</v>
      </c>
      <c r="N245" s="45" t="str">
        <f>VLOOKUP([1]!t_certificat2[[#This Row],[valor]],[1]!t_puntuacio[#Data],5,FALSE)</f>
        <v>ACREDITADO</v>
      </c>
      <c r="O245" s="45" t="str">
        <f>VLOOKUP([1]!t_certificat2[[#This Row],[valor]],[1]!t_puntuacio[#Data],6,FALSE)</f>
        <v>ACCREDITTATION</v>
      </c>
      <c r="P245" s="45"/>
      <c r="Q245" s="47"/>
      <c r="R245" s="47"/>
      <c r="S245" s="34" t="s">
        <v>1590</v>
      </c>
      <c r="T245" s="50" t="s">
        <v>2778</v>
      </c>
      <c r="U245" s="55">
        <v>2017</v>
      </c>
    </row>
    <row r="246" spans="2:21" ht="38.25" customHeight="1" x14ac:dyDescent="0.25">
      <c r="B246" s="45" t="s">
        <v>2608</v>
      </c>
      <c r="C246" s="45" t="s">
        <v>2609</v>
      </c>
      <c r="D246" s="45" t="s">
        <v>1610</v>
      </c>
      <c r="E246" s="45" t="s">
        <v>2724</v>
      </c>
      <c r="F246" s="45" t="s">
        <v>2725</v>
      </c>
      <c r="G246" s="45" t="s">
        <v>2726</v>
      </c>
      <c r="H246" s="45" t="s">
        <v>594</v>
      </c>
      <c r="I246" s="45" t="s">
        <v>595</v>
      </c>
      <c r="J246" s="45" t="s">
        <v>608</v>
      </c>
      <c r="K246" s="45" t="s">
        <v>12</v>
      </c>
      <c r="L246" s="45" t="s">
        <v>201</v>
      </c>
      <c r="M246" s="45" t="str">
        <f>VLOOKUP([1]!t_certificat2[[#This Row],[valor]],[1]!t_puntuacio[#Data],4,FALSE)</f>
        <v>ACREDITAT AMB EXCEL·LÈNCIA</v>
      </c>
      <c r="N246" s="45" t="str">
        <f>VLOOKUP([1]!t_certificat2[[#This Row],[valor]],[1]!t_puntuacio[#Data],5,FALSE)</f>
        <v>ACREDITADO CON EXCELENCIA</v>
      </c>
      <c r="O246" s="45" t="str">
        <f>VLOOKUP([1]!t_certificat2[[#This Row],[valor]],[1]!t_puntuacio[#Data],6,FALSE)</f>
        <v>ACCREDITTATION WITH EXCELLENCE</v>
      </c>
      <c r="P246" s="45"/>
      <c r="Q246" s="47"/>
      <c r="R246" s="47"/>
      <c r="S246" s="34" t="s">
        <v>1590</v>
      </c>
      <c r="T246" s="50" t="s">
        <v>2778</v>
      </c>
      <c r="U246" s="55">
        <v>2017</v>
      </c>
    </row>
    <row r="247" spans="2:21" ht="38.25" customHeight="1" x14ac:dyDescent="0.25">
      <c r="B247" s="45" t="s">
        <v>2612</v>
      </c>
      <c r="C247" s="45" t="s">
        <v>2613</v>
      </c>
      <c r="D247" s="45" t="s">
        <v>1610</v>
      </c>
      <c r="E247" s="45" t="s">
        <v>2730</v>
      </c>
      <c r="F247" s="45" t="s">
        <v>2731</v>
      </c>
      <c r="G247" s="45" t="s">
        <v>2732</v>
      </c>
      <c r="H247" s="45" t="s">
        <v>594</v>
      </c>
      <c r="I247" s="45" t="s">
        <v>595</v>
      </c>
      <c r="J247" s="45" t="s">
        <v>608</v>
      </c>
      <c r="K247" s="45" t="s">
        <v>12</v>
      </c>
      <c r="L247" s="45" t="s">
        <v>201</v>
      </c>
      <c r="M247" s="45" t="str">
        <f>VLOOKUP([1]!t_certificat2[[#This Row],[valor]],[1]!t_puntuacio[#Data],4,FALSE)</f>
        <v>ACREDITAT</v>
      </c>
      <c r="N247" s="45" t="str">
        <f>VLOOKUP([1]!t_certificat2[[#This Row],[valor]],[1]!t_puntuacio[#Data],5,FALSE)</f>
        <v>ACREDITADO</v>
      </c>
      <c r="O247" s="45" t="str">
        <f>VLOOKUP([1]!t_certificat2[[#This Row],[valor]],[1]!t_puntuacio[#Data],6,FALSE)</f>
        <v>ACCREDITTATION</v>
      </c>
      <c r="P247" s="45"/>
      <c r="Q247" s="47"/>
      <c r="R247" s="47"/>
      <c r="S247" s="34" t="s">
        <v>1590</v>
      </c>
      <c r="T247" s="50" t="s">
        <v>2778</v>
      </c>
      <c r="U247" s="55">
        <v>2017</v>
      </c>
    </row>
    <row r="248" spans="2:21" ht="38.25" customHeight="1" x14ac:dyDescent="0.25">
      <c r="B248" s="45" t="s">
        <v>2614</v>
      </c>
      <c r="C248" s="45" t="s">
        <v>2615</v>
      </c>
      <c r="D248" s="45" t="s">
        <v>1610</v>
      </c>
      <c r="E248" s="45" t="s">
        <v>2733</v>
      </c>
      <c r="F248" s="45" t="s">
        <v>2734</v>
      </c>
      <c r="G248" s="45" t="s">
        <v>2735</v>
      </c>
      <c r="H248" s="45" t="s">
        <v>594</v>
      </c>
      <c r="I248" s="45" t="s">
        <v>595</v>
      </c>
      <c r="J248" s="45" t="s">
        <v>608</v>
      </c>
      <c r="K248" s="45" t="s">
        <v>12</v>
      </c>
      <c r="L248" s="45" t="s">
        <v>201</v>
      </c>
      <c r="M248" s="45" t="str">
        <f>VLOOKUP([1]!t_certificat2[[#This Row],[valor]],[1]!t_puntuacio[#Data],4,FALSE)</f>
        <v>ACREDITAT AMB EXCEL·LÈNCIA</v>
      </c>
      <c r="N248" s="45" t="str">
        <f>VLOOKUP([1]!t_certificat2[[#This Row],[valor]],[1]!t_puntuacio[#Data],5,FALSE)</f>
        <v>ACREDITADO CON EXCELENCIA</v>
      </c>
      <c r="O248" s="45" t="str">
        <f>VLOOKUP([1]!t_certificat2[[#This Row],[valor]],[1]!t_puntuacio[#Data],6,FALSE)</f>
        <v>ACCREDITTATION WITH EXCELLENCE</v>
      </c>
      <c r="P248" s="45"/>
      <c r="Q248" s="47"/>
      <c r="R248" s="47"/>
      <c r="S248" s="34" t="s">
        <v>1590</v>
      </c>
      <c r="T248" s="50" t="s">
        <v>2778</v>
      </c>
      <c r="U248" s="55">
        <v>2017</v>
      </c>
    </row>
    <row r="249" spans="2:21" ht="38.25" customHeight="1" x14ac:dyDescent="0.25">
      <c r="B249" s="45" t="s">
        <v>2616</v>
      </c>
      <c r="C249" s="45" t="s">
        <v>2617</v>
      </c>
      <c r="D249" s="45" t="s">
        <v>1610</v>
      </c>
      <c r="E249" s="45" t="s">
        <v>2736</v>
      </c>
      <c r="F249" s="45" t="s">
        <v>2737</v>
      </c>
      <c r="G249" s="45" t="s">
        <v>2738</v>
      </c>
      <c r="H249" s="45" t="s">
        <v>594</v>
      </c>
      <c r="I249" s="45" t="s">
        <v>595</v>
      </c>
      <c r="J249" s="45" t="s">
        <v>608</v>
      </c>
      <c r="K249" s="45" t="s">
        <v>12</v>
      </c>
      <c r="L249" s="45" t="s">
        <v>201</v>
      </c>
      <c r="M249" s="45" t="str">
        <f>VLOOKUP([1]!t_certificat2[[#This Row],[valor]],[1]!t_puntuacio[#Data],4,FALSE)</f>
        <v>ACREDITAT AMB EXCEL·LÈNCIA</v>
      </c>
      <c r="N249" s="45" t="str">
        <f>VLOOKUP([1]!t_certificat2[[#This Row],[valor]],[1]!t_puntuacio[#Data],5,FALSE)</f>
        <v>ACREDITADO CON EXCELENCIA</v>
      </c>
      <c r="O249" s="45" t="str">
        <f>VLOOKUP([1]!t_certificat2[[#This Row],[valor]],[1]!t_puntuacio[#Data],6,FALSE)</f>
        <v>ACCREDITTATION WITH EXCELLENCE</v>
      </c>
      <c r="P249" s="45"/>
      <c r="Q249" s="47"/>
      <c r="R249" s="47"/>
      <c r="S249" s="34" t="s">
        <v>1590</v>
      </c>
      <c r="T249" s="50" t="s">
        <v>2778</v>
      </c>
      <c r="U249" s="55">
        <v>2017</v>
      </c>
    </row>
    <row r="250" spans="2:21" ht="38.25" customHeight="1" x14ac:dyDescent="0.25">
      <c r="B250" s="45" t="s">
        <v>2618</v>
      </c>
      <c r="C250" s="45" t="s">
        <v>2619</v>
      </c>
      <c r="D250" s="45" t="s">
        <v>1610</v>
      </c>
      <c r="E250" s="45" t="s">
        <v>2739</v>
      </c>
      <c r="F250" s="45" t="s">
        <v>2740</v>
      </c>
      <c r="G250" s="45" t="s">
        <v>407</v>
      </c>
      <c r="H250" s="45" t="s">
        <v>594</v>
      </c>
      <c r="I250" s="45" t="s">
        <v>595</v>
      </c>
      <c r="J250" s="45" t="s">
        <v>608</v>
      </c>
      <c r="K250" s="45" t="s">
        <v>12</v>
      </c>
      <c r="L250" s="45" t="s">
        <v>201</v>
      </c>
      <c r="M250" s="45" t="str">
        <f>VLOOKUP([1]!t_certificat2[[#This Row],[valor]],[1]!t_puntuacio[#Data],4,FALSE)</f>
        <v>ACREDITAT</v>
      </c>
      <c r="N250" s="45" t="str">
        <f>VLOOKUP([1]!t_certificat2[[#This Row],[valor]],[1]!t_puntuacio[#Data],5,FALSE)</f>
        <v>ACREDITADO</v>
      </c>
      <c r="O250" s="45" t="str">
        <f>VLOOKUP([1]!t_certificat2[[#This Row],[valor]],[1]!t_puntuacio[#Data],6,FALSE)</f>
        <v>ACCREDITTATION</v>
      </c>
      <c r="P250" s="45"/>
      <c r="Q250" s="47"/>
      <c r="R250" s="47"/>
      <c r="S250" s="34" t="s">
        <v>1590</v>
      </c>
      <c r="T250" s="50" t="s">
        <v>2778</v>
      </c>
      <c r="U250" s="55">
        <v>2017</v>
      </c>
    </row>
    <row r="251" spans="2:21" ht="38.25" customHeight="1" x14ac:dyDescent="0.25">
      <c r="B251" s="45" t="s">
        <v>2620</v>
      </c>
      <c r="C251" s="45" t="s">
        <v>2621</v>
      </c>
      <c r="D251" s="45" t="s">
        <v>1610</v>
      </c>
      <c r="E251" s="45" t="s">
        <v>2741</v>
      </c>
      <c r="F251" s="45" t="s">
        <v>2742</v>
      </c>
      <c r="G251" s="45" t="s">
        <v>2743</v>
      </c>
      <c r="H251" s="45" t="s">
        <v>594</v>
      </c>
      <c r="I251" s="45" t="s">
        <v>595</v>
      </c>
      <c r="J251" s="45" t="s">
        <v>608</v>
      </c>
      <c r="K251" s="45" t="s">
        <v>12</v>
      </c>
      <c r="L251" s="45" t="s">
        <v>201</v>
      </c>
      <c r="M251" s="45" t="str">
        <f>VLOOKUP([1]!t_certificat2[[#This Row],[valor]],[1]!t_puntuacio[#Data],4,FALSE)</f>
        <v>ACREDITAT AMB EXCEL·LÈNCIA</v>
      </c>
      <c r="N251" s="45" t="str">
        <f>VLOOKUP([1]!t_certificat2[[#This Row],[valor]],[1]!t_puntuacio[#Data],5,FALSE)</f>
        <v>ACREDITADO CON EXCELENCIA</v>
      </c>
      <c r="O251" s="45" t="str">
        <f>VLOOKUP([1]!t_certificat2[[#This Row],[valor]],[1]!t_puntuacio[#Data],6,FALSE)</f>
        <v>ACCREDITTATION WITH EXCELLENCE</v>
      </c>
      <c r="P251" s="45"/>
      <c r="Q251" s="47"/>
      <c r="R251" s="47"/>
      <c r="S251" s="34" t="s">
        <v>1590</v>
      </c>
      <c r="T251" s="50" t="s">
        <v>2778</v>
      </c>
      <c r="U251" s="55">
        <v>2017</v>
      </c>
    </row>
    <row r="252" spans="2:21" ht="38.25" customHeight="1" x14ac:dyDescent="0.25">
      <c r="B252" s="45" t="s">
        <v>2624</v>
      </c>
      <c r="C252" s="45" t="s">
        <v>2625</v>
      </c>
      <c r="D252" s="45" t="s">
        <v>1610</v>
      </c>
      <c r="E252" s="45" t="s">
        <v>2747</v>
      </c>
      <c r="F252" s="45" t="s">
        <v>2748</v>
      </c>
      <c r="G252" s="45" t="s">
        <v>2749</v>
      </c>
      <c r="H252" s="45" t="s">
        <v>95</v>
      </c>
      <c r="I252" s="45" t="s">
        <v>356</v>
      </c>
      <c r="J252" s="45" t="s">
        <v>358</v>
      </c>
      <c r="K252" s="45" t="s">
        <v>12</v>
      </c>
      <c r="L252" s="45" t="s">
        <v>201</v>
      </c>
      <c r="M252" s="45" t="str">
        <f>VLOOKUP([1]!t_certificat2[[#This Row],[valor]],[1]!t_puntuacio[#Data],4,FALSE)</f>
        <v>ACREDITAT</v>
      </c>
      <c r="N252" s="45" t="str">
        <f>VLOOKUP([1]!t_certificat2[[#This Row],[valor]],[1]!t_puntuacio[#Data],5,FALSE)</f>
        <v>ACREDITADO</v>
      </c>
      <c r="O252" s="45" t="str">
        <f>VLOOKUP([1]!t_certificat2[[#This Row],[valor]],[1]!t_puntuacio[#Data],6,FALSE)</f>
        <v>ACCREDITTATION</v>
      </c>
      <c r="P252" s="45"/>
      <c r="Q252" s="47"/>
      <c r="R252" s="47"/>
      <c r="S252" s="34" t="s">
        <v>1591</v>
      </c>
      <c r="T252" s="50" t="s">
        <v>2778</v>
      </c>
      <c r="U252" s="55">
        <v>2017</v>
      </c>
    </row>
    <row r="253" spans="2:21" ht="38.25" customHeight="1" x14ac:dyDescent="0.25">
      <c r="B253" s="45" t="s">
        <v>2636</v>
      </c>
      <c r="C253" s="45" t="s">
        <v>2637</v>
      </c>
      <c r="D253" s="45" t="s">
        <v>1610</v>
      </c>
      <c r="E253" s="45" t="s">
        <v>2767</v>
      </c>
      <c r="F253" s="45" t="s">
        <v>2768</v>
      </c>
      <c r="G253" s="45" t="s">
        <v>2769</v>
      </c>
      <c r="H253" s="45" t="s">
        <v>1869</v>
      </c>
      <c r="I253" s="45" t="s">
        <v>1870</v>
      </c>
      <c r="J253" s="45" t="s">
        <v>1871</v>
      </c>
      <c r="K253" s="45" t="s">
        <v>12</v>
      </c>
      <c r="L253" s="45" t="s">
        <v>201</v>
      </c>
      <c r="M253" s="45" t="str">
        <f>VLOOKUP([1]!t_certificat2[[#This Row],[valor]],[1]!t_puntuacio[#Data],4,FALSE)</f>
        <v>ACREDITAT AMB CONDICIONS</v>
      </c>
      <c r="N253" s="45" t="str">
        <f>VLOOKUP([1]!t_certificat2[[#This Row],[valor]],[1]!t_puntuacio[#Data],5,FALSE)</f>
        <v>ACREDITADO CON CONDICIONES</v>
      </c>
      <c r="O253" s="45" t="str">
        <f>VLOOKUP([1]!t_certificat2[[#This Row],[valor]],[1]!t_puntuacio[#Data],6,FALSE)</f>
        <v>ACCREDITTATION WITH CONDITIONS</v>
      </c>
      <c r="P253" s="45"/>
      <c r="Q253" s="47"/>
      <c r="R253" s="47"/>
      <c r="S253" s="34" t="s">
        <v>242</v>
      </c>
      <c r="T253" s="50" t="s">
        <v>2778</v>
      </c>
      <c r="U253" s="55">
        <v>2017</v>
      </c>
    </row>
    <row r="254" spans="2:21" ht="38.25" customHeight="1" x14ac:dyDescent="0.25">
      <c r="B254" s="45" t="s">
        <v>2638</v>
      </c>
      <c r="C254" s="45" t="s">
        <v>2639</v>
      </c>
      <c r="D254" s="45" t="s">
        <v>1610</v>
      </c>
      <c r="E254" s="45" t="s">
        <v>2770</v>
      </c>
      <c r="F254" s="45" t="s">
        <v>2771</v>
      </c>
      <c r="G254" s="45" t="s">
        <v>2772</v>
      </c>
      <c r="H254" s="45" t="s">
        <v>594</v>
      </c>
      <c r="I254" s="45" t="s">
        <v>595</v>
      </c>
      <c r="J254" s="45" t="s">
        <v>608</v>
      </c>
      <c r="K254" s="45" t="s">
        <v>12</v>
      </c>
      <c r="L254" s="45" t="s">
        <v>201</v>
      </c>
      <c r="M254" s="45" t="str">
        <f>VLOOKUP([1]!t_certificat2[[#This Row],[valor]],[1]!t_puntuacio[#Data],4,FALSE)</f>
        <v>ACREDITAT</v>
      </c>
      <c r="N254" s="45" t="str">
        <f>VLOOKUP([1]!t_certificat2[[#This Row],[valor]],[1]!t_puntuacio[#Data],5,FALSE)</f>
        <v>ACREDITADO</v>
      </c>
      <c r="O254" s="45" t="str">
        <f>VLOOKUP([1]!t_certificat2[[#This Row],[valor]],[1]!t_puntuacio[#Data],6,FALSE)</f>
        <v>ACCREDITTATION</v>
      </c>
      <c r="P254" s="45"/>
      <c r="Q254" s="47"/>
      <c r="R254" s="47"/>
      <c r="S254" s="34" t="s">
        <v>1590</v>
      </c>
      <c r="T254" s="50" t="s">
        <v>2778</v>
      </c>
      <c r="U254" s="55">
        <v>2017</v>
      </c>
    </row>
    <row r="255" spans="2:21" ht="38.25" customHeight="1" x14ac:dyDescent="0.25">
      <c r="B255" s="28" t="s">
        <v>490</v>
      </c>
      <c r="C255" s="28"/>
      <c r="D255" s="29" t="s">
        <v>213</v>
      </c>
      <c r="E255" s="39" t="s">
        <v>529</v>
      </c>
      <c r="F255" s="30" t="s">
        <v>530</v>
      </c>
      <c r="G255" s="30" t="s">
        <v>531</v>
      </c>
      <c r="H255" s="31" t="s">
        <v>528</v>
      </c>
      <c r="I255" s="31" t="s">
        <v>527</v>
      </c>
      <c r="J255" s="31" t="s">
        <v>367</v>
      </c>
      <c r="K255" s="28" t="s">
        <v>90</v>
      </c>
      <c r="L255" s="33" t="s">
        <v>202</v>
      </c>
      <c r="M255" s="28" t="s">
        <v>267</v>
      </c>
      <c r="N255" s="28" t="s">
        <v>306</v>
      </c>
      <c r="O255" s="28" t="s">
        <v>466</v>
      </c>
      <c r="P255" s="28"/>
      <c r="Q255" s="28"/>
      <c r="R255" s="28"/>
      <c r="S255" s="29" t="s">
        <v>240</v>
      </c>
      <c r="T255" s="34" t="s">
        <v>495</v>
      </c>
      <c r="U255" s="29">
        <v>2015</v>
      </c>
    </row>
    <row r="256" spans="2:21" ht="38.25" customHeight="1" x14ac:dyDescent="0.25">
      <c r="B256" s="28" t="s">
        <v>846</v>
      </c>
      <c r="C256" s="28"/>
      <c r="D256" s="29" t="s">
        <v>212</v>
      </c>
      <c r="E256" s="30" t="s">
        <v>164</v>
      </c>
      <c r="F256" s="30" t="s">
        <v>333</v>
      </c>
      <c r="G256" s="30" t="s">
        <v>449</v>
      </c>
      <c r="H256" s="31" t="s">
        <v>528</v>
      </c>
      <c r="I256" s="32" t="s">
        <v>527</v>
      </c>
      <c r="J256" s="31" t="s">
        <v>367</v>
      </c>
      <c r="K256" s="28" t="s">
        <v>90</v>
      </c>
      <c r="L256" s="33" t="s">
        <v>202</v>
      </c>
      <c r="M256" s="28" t="s">
        <v>267</v>
      </c>
      <c r="N256" s="28" t="s">
        <v>306</v>
      </c>
      <c r="O256" s="28" t="s">
        <v>466</v>
      </c>
      <c r="P256" s="28"/>
      <c r="Q256" s="28"/>
      <c r="R256" s="28"/>
      <c r="S256" s="29" t="s">
        <v>240</v>
      </c>
      <c r="T256" s="34" t="s">
        <v>907</v>
      </c>
      <c r="U256" s="29" t="s">
        <v>7</v>
      </c>
    </row>
    <row r="257" spans="2:21" ht="38.25" customHeight="1" x14ac:dyDescent="0.25">
      <c r="B257" s="28" t="s">
        <v>850</v>
      </c>
      <c r="C257" s="28"/>
      <c r="D257" s="29" t="s">
        <v>212</v>
      </c>
      <c r="E257" s="30" t="s">
        <v>851</v>
      </c>
      <c r="F257" s="30" t="s">
        <v>852</v>
      </c>
      <c r="G257" s="30" t="s">
        <v>895</v>
      </c>
      <c r="H257" s="31" t="s">
        <v>528</v>
      </c>
      <c r="I257" s="32" t="s">
        <v>527</v>
      </c>
      <c r="J257" s="31" t="s">
        <v>367</v>
      </c>
      <c r="K257" s="28" t="s">
        <v>90</v>
      </c>
      <c r="L257" s="33" t="s">
        <v>202</v>
      </c>
      <c r="M257" s="28" t="s">
        <v>267</v>
      </c>
      <c r="N257" s="28" t="s">
        <v>306</v>
      </c>
      <c r="O257" s="28" t="s">
        <v>466</v>
      </c>
      <c r="P257" s="28"/>
      <c r="Q257" s="28"/>
      <c r="R257" s="28"/>
      <c r="S257" s="29" t="s">
        <v>240</v>
      </c>
      <c r="T257" s="34" t="s">
        <v>907</v>
      </c>
      <c r="U257" s="29" t="s">
        <v>7</v>
      </c>
    </row>
    <row r="258" spans="2:21" ht="38.25" customHeight="1" x14ac:dyDescent="0.25">
      <c r="B258" s="28" t="s">
        <v>856</v>
      </c>
      <c r="C258" s="28"/>
      <c r="D258" s="29" t="s">
        <v>212</v>
      </c>
      <c r="E258" s="30" t="s">
        <v>603</v>
      </c>
      <c r="F258" s="30" t="s">
        <v>607</v>
      </c>
      <c r="G258" s="30" t="s">
        <v>611</v>
      </c>
      <c r="H258" s="31" t="s">
        <v>528</v>
      </c>
      <c r="I258" s="32" t="s">
        <v>527</v>
      </c>
      <c r="J258" s="31" t="s">
        <v>367</v>
      </c>
      <c r="K258" s="28" t="s">
        <v>90</v>
      </c>
      <c r="L258" s="33" t="s">
        <v>202</v>
      </c>
      <c r="M258" s="28" t="s">
        <v>267</v>
      </c>
      <c r="N258" s="28" t="s">
        <v>306</v>
      </c>
      <c r="O258" s="28" t="s">
        <v>466</v>
      </c>
      <c r="P258" s="28"/>
      <c r="Q258" s="28"/>
      <c r="R258" s="28"/>
      <c r="S258" s="29" t="s">
        <v>240</v>
      </c>
      <c r="T258" s="34" t="s">
        <v>907</v>
      </c>
      <c r="U258" s="29" t="s">
        <v>7</v>
      </c>
    </row>
    <row r="259" spans="2:21" ht="38.25" customHeight="1" x14ac:dyDescent="0.25">
      <c r="B259" s="28" t="s">
        <v>860</v>
      </c>
      <c r="C259" s="28"/>
      <c r="D259" s="29" t="s">
        <v>212</v>
      </c>
      <c r="E259" s="30" t="s">
        <v>174</v>
      </c>
      <c r="F259" s="30" t="s">
        <v>833</v>
      </c>
      <c r="G259" s="30" t="s">
        <v>834</v>
      </c>
      <c r="H259" s="31" t="s">
        <v>528</v>
      </c>
      <c r="I259" s="32" t="s">
        <v>527</v>
      </c>
      <c r="J259" s="31" t="s">
        <v>367</v>
      </c>
      <c r="K259" s="28" t="s">
        <v>90</v>
      </c>
      <c r="L259" s="33" t="s">
        <v>202</v>
      </c>
      <c r="M259" s="28" t="s">
        <v>267</v>
      </c>
      <c r="N259" s="28" t="s">
        <v>306</v>
      </c>
      <c r="O259" s="28" t="s">
        <v>466</v>
      </c>
      <c r="P259" s="28"/>
      <c r="Q259" s="28"/>
      <c r="R259" s="28"/>
      <c r="S259" s="29" t="s">
        <v>240</v>
      </c>
      <c r="T259" s="34" t="s">
        <v>907</v>
      </c>
      <c r="U259" s="29" t="s">
        <v>7</v>
      </c>
    </row>
    <row r="260" spans="2:21" ht="38.25" customHeight="1" x14ac:dyDescent="0.25">
      <c r="B260" s="28" t="s">
        <v>861</v>
      </c>
      <c r="C260" s="28"/>
      <c r="D260" s="29" t="s">
        <v>212</v>
      </c>
      <c r="E260" s="30" t="s">
        <v>685</v>
      </c>
      <c r="F260" s="30" t="s">
        <v>741</v>
      </c>
      <c r="G260" s="30" t="s">
        <v>742</v>
      </c>
      <c r="H260" s="31" t="s">
        <v>528</v>
      </c>
      <c r="I260" s="32" t="s">
        <v>527</v>
      </c>
      <c r="J260" s="31" t="s">
        <v>367</v>
      </c>
      <c r="K260" s="28" t="s">
        <v>90</v>
      </c>
      <c r="L260" s="33" t="s">
        <v>202</v>
      </c>
      <c r="M260" s="28" t="s">
        <v>269</v>
      </c>
      <c r="N260" s="28" t="s">
        <v>308</v>
      </c>
      <c r="O260" s="28" t="s">
        <v>468</v>
      </c>
      <c r="P260" s="28"/>
      <c r="Q260" s="28"/>
      <c r="R260" s="28"/>
      <c r="S260" s="29" t="s">
        <v>240</v>
      </c>
      <c r="T260" s="34" t="s">
        <v>907</v>
      </c>
      <c r="U260" s="29" t="s">
        <v>7</v>
      </c>
    </row>
    <row r="261" spans="2:21" ht="38.25" customHeight="1" x14ac:dyDescent="0.25">
      <c r="B261" s="28" t="s">
        <v>863</v>
      </c>
      <c r="C261" s="28"/>
      <c r="D261" s="29" t="s">
        <v>212</v>
      </c>
      <c r="E261" s="30" t="s">
        <v>864</v>
      </c>
      <c r="F261" s="30" t="s">
        <v>865</v>
      </c>
      <c r="G261" s="30" t="s">
        <v>898</v>
      </c>
      <c r="H261" s="31" t="s">
        <v>528</v>
      </c>
      <c r="I261" s="32" t="s">
        <v>527</v>
      </c>
      <c r="J261" s="31" t="s">
        <v>367</v>
      </c>
      <c r="K261" s="28" t="s">
        <v>90</v>
      </c>
      <c r="L261" s="33" t="s">
        <v>202</v>
      </c>
      <c r="M261" s="28" t="s">
        <v>267</v>
      </c>
      <c r="N261" s="28" t="s">
        <v>866</v>
      </c>
      <c r="O261" s="28" t="s">
        <v>466</v>
      </c>
      <c r="P261" s="28"/>
      <c r="Q261" s="28"/>
      <c r="R261" s="28"/>
      <c r="S261" s="29" t="s">
        <v>240</v>
      </c>
      <c r="T261" s="34" t="s">
        <v>907</v>
      </c>
      <c r="U261" s="29" t="s">
        <v>7</v>
      </c>
    </row>
    <row r="262" spans="2:21" ht="38.25" customHeight="1" x14ac:dyDescent="0.25">
      <c r="B262" s="28" t="s">
        <v>870</v>
      </c>
      <c r="C262" s="28"/>
      <c r="D262" s="29" t="s">
        <v>212</v>
      </c>
      <c r="E262" s="30" t="s">
        <v>173</v>
      </c>
      <c r="F262" s="30" t="s">
        <v>832</v>
      </c>
      <c r="G262" s="30" t="s">
        <v>366</v>
      </c>
      <c r="H262" s="31" t="s">
        <v>528</v>
      </c>
      <c r="I262" s="32" t="s">
        <v>527</v>
      </c>
      <c r="J262" s="31" t="s">
        <v>367</v>
      </c>
      <c r="K262" s="28" t="s">
        <v>90</v>
      </c>
      <c r="L262" s="33" t="s">
        <v>202</v>
      </c>
      <c r="M262" s="28" t="s">
        <v>267</v>
      </c>
      <c r="N262" s="28" t="s">
        <v>306</v>
      </c>
      <c r="O262" s="28" t="s">
        <v>466</v>
      </c>
      <c r="P262" s="28"/>
      <c r="Q262" s="28"/>
      <c r="R262" s="28"/>
      <c r="S262" s="29" t="s">
        <v>240</v>
      </c>
      <c r="T262" s="34" t="s">
        <v>907</v>
      </c>
      <c r="U262" s="29" t="s">
        <v>7</v>
      </c>
    </row>
    <row r="263" spans="2:21" ht="38.25" customHeight="1" x14ac:dyDescent="0.25">
      <c r="B263" s="28" t="s">
        <v>885</v>
      </c>
      <c r="C263" s="28"/>
      <c r="D263" s="29" t="s">
        <v>213</v>
      </c>
      <c r="E263" s="30" t="s">
        <v>886</v>
      </c>
      <c r="F263" s="30" t="s">
        <v>887</v>
      </c>
      <c r="G263" s="30" t="s">
        <v>905</v>
      </c>
      <c r="H263" s="31" t="s">
        <v>528</v>
      </c>
      <c r="I263" s="32" t="s">
        <v>527</v>
      </c>
      <c r="J263" s="31" t="s">
        <v>367</v>
      </c>
      <c r="K263" s="28" t="s">
        <v>90</v>
      </c>
      <c r="L263" s="33" t="s">
        <v>202</v>
      </c>
      <c r="M263" s="28" t="s">
        <v>269</v>
      </c>
      <c r="N263" s="28" t="s">
        <v>308</v>
      </c>
      <c r="O263" s="28" t="s">
        <v>468</v>
      </c>
      <c r="P263" s="28"/>
      <c r="Q263" s="28"/>
      <c r="R263" s="28"/>
      <c r="S263" s="29" t="s">
        <v>240</v>
      </c>
      <c r="T263" s="34" t="s">
        <v>907</v>
      </c>
      <c r="U263" s="29" t="s">
        <v>7</v>
      </c>
    </row>
    <row r="264" spans="2:21" ht="38.25" customHeight="1" x14ac:dyDescent="0.25">
      <c r="B264" s="28" t="s">
        <v>51</v>
      </c>
      <c r="C264" s="28"/>
      <c r="D264" s="29" t="s">
        <v>212</v>
      </c>
      <c r="E264" s="30" t="s">
        <v>108</v>
      </c>
      <c r="F264" s="30" t="s">
        <v>284</v>
      </c>
      <c r="G264" s="30" t="s">
        <v>360</v>
      </c>
      <c r="H264" s="31" t="s">
        <v>189</v>
      </c>
      <c r="I264" s="31" t="s">
        <v>359</v>
      </c>
      <c r="J264" s="31" t="s">
        <v>361</v>
      </c>
      <c r="K264" s="30" t="s">
        <v>90</v>
      </c>
      <c r="L264" s="33" t="s">
        <v>202</v>
      </c>
      <c r="M264" s="28" t="s">
        <v>267</v>
      </c>
      <c r="N264" s="28" t="s">
        <v>306</v>
      </c>
      <c r="O264" s="28" t="s">
        <v>466</v>
      </c>
      <c r="P264" s="28"/>
      <c r="Q264" s="28"/>
      <c r="R264" s="28"/>
      <c r="S264" s="29" t="s">
        <v>241</v>
      </c>
      <c r="T264" s="34" t="s">
        <v>256</v>
      </c>
      <c r="U264" s="29" t="s">
        <v>7</v>
      </c>
    </row>
    <row r="265" spans="2:21" ht="38.25" customHeight="1" x14ac:dyDescent="0.25">
      <c r="B265" s="28" t="s">
        <v>479</v>
      </c>
      <c r="C265" s="28"/>
      <c r="D265" s="29" t="s">
        <v>212</v>
      </c>
      <c r="E265" s="30" t="s">
        <v>97</v>
      </c>
      <c r="F265" s="30" t="s">
        <v>291</v>
      </c>
      <c r="G265" s="30" t="s">
        <v>357</v>
      </c>
      <c r="H265" s="31" t="s">
        <v>483</v>
      </c>
      <c r="I265" s="32" t="s">
        <v>485</v>
      </c>
      <c r="J265" s="31" t="s">
        <v>486</v>
      </c>
      <c r="K265" s="28" t="s">
        <v>90</v>
      </c>
      <c r="L265" s="33" t="s">
        <v>202</v>
      </c>
      <c r="M265" s="28" t="s">
        <v>267</v>
      </c>
      <c r="N265" s="28" t="s">
        <v>306</v>
      </c>
      <c r="O265" s="28" t="s">
        <v>466</v>
      </c>
      <c r="P265" s="28"/>
      <c r="Q265" s="28"/>
      <c r="R265" s="28"/>
      <c r="S265" s="29" t="s">
        <v>241</v>
      </c>
      <c r="T265" s="34" t="s">
        <v>480</v>
      </c>
      <c r="U265" s="29" t="s">
        <v>7</v>
      </c>
    </row>
    <row r="266" spans="2:21" ht="38.25" customHeight="1" x14ac:dyDescent="0.25">
      <c r="B266" s="28" t="s">
        <v>52</v>
      </c>
      <c r="C266" s="28"/>
      <c r="D266" s="29" t="s">
        <v>212</v>
      </c>
      <c r="E266" s="30" t="s">
        <v>107</v>
      </c>
      <c r="F266" s="30" t="s">
        <v>285</v>
      </c>
      <c r="G266" s="30" t="s">
        <v>363</v>
      </c>
      <c r="H266" s="31" t="s">
        <v>105</v>
      </c>
      <c r="I266" s="31" t="s">
        <v>383</v>
      </c>
      <c r="J266" s="31" t="s">
        <v>362</v>
      </c>
      <c r="K266" s="30" t="s">
        <v>90</v>
      </c>
      <c r="L266" s="33" t="s">
        <v>202</v>
      </c>
      <c r="M266" s="28" t="s">
        <v>267</v>
      </c>
      <c r="N266" s="28" t="s">
        <v>306</v>
      </c>
      <c r="O266" s="28" t="s">
        <v>466</v>
      </c>
      <c r="P266" s="28"/>
      <c r="Q266" s="28"/>
      <c r="R266" s="28"/>
      <c r="S266" s="29" t="s">
        <v>242</v>
      </c>
      <c r="T266" s="34" t="s">
        <v>256</v>
      </c>
      <c r="U266" s="29" t="s">
        <v>7</v>
      </c>
    </row>
    <row r="267" spans="2:21" ht="38.25" customHeight="1" x14ac:dyDescent="0.25">
      <c r="B267" s="28" t="s">
        <v>53</v>
      </c>
      <c r="C267" s="28"/>
      <c r="D267" s="29" t="s">
        <v>212</v>
      </c>
      <c r="E267" s="30" t="s">
        <v>106</v>
      </c>
      <c r="F267" s="30" t="s">
        <v>287</v>
      </c>
      <c r="G267" s="30" t="s">
        <v>364</v>
      </c>
      <c r="H267" s="31" t="s">
        <v>105</v>
      </c>
      <c r="I267" s="31" t="s">
        <v>383</v>
      </c>
      <c r="J267" s="31" t="s">
        <v>362</v>
      </c>
      <c r="K267" s="30" t="s">
        <v>90</v>
      </c>
      <c r="L267" s="33" t="s">
        <v>202</v>
      </c>
      <c r="M267" s="28" t="s">
        <v>267</v>
      </c>
      <c r="N267" s="28" t="s">
        <v>306</v>
      </c>
      <c r="O267" s="28" t="s">
        <v>466</v>
      </c>
      <c r="P267" s="28"/>
      <c r="Q267" s="28"/>
      <c r="R267" s="28"/>
      <c r="S267" s="29" t="s">
        <v>242</v>
      </c>
      <c r="T267" s="34" t="s">
        <v>256</v>
      </c>
      <c r="U267" s="29" t="s">
        <v>7</v>
      </c>
    </row>
    <row r="268" spans="2:21" ht="38.25" customHeight="1" x14ac:dyDescent="0.25">
      <c r="B268" s="28" t="s">
        <v>54</v>
      </c>
      <c r="C268" s="28"/>
      <c r="D268" s="29" t="s">
        <v>212</v>
      </c>
      <c r="E268" s="30" t="s">
        <v>162</v>
      </c>
      <c r="F268" s="30" t="s">
        <v>296</v>
      </c>
      <c r="G268" s="30" t="s">
        <v>365</v>
      </c>
      <c r="H268" s="31" t="s">
        <v>105</v>
      </c>
      <c r="I268" s="31" t="s">
        <v>383</v>
      </c>
      <c r="J268" s="31" t="s">
        <v>362</v>
      </c>
      <c r="K268" s="30" t="s">
        <v>90</v>
      </c>
      <c r="L268" s="33" t="s">
        <v>202</v>
      </c>
      <c r="M268" s="28" t="s">
        <v>267</v>
      </c>
      <c r="N268" s="28" t="s">
        <v>306</v>
      </c>
      <c r="O268" s="28" t="s">
        <v>466</v>
      </c>
      <c r="P268" s="28"/>
      <c r="Q268" s="28"/>
      <c r="R268" s="28"/>
      <c r="S268" s="29" t="s">
        <v>242</v>
      </c>
      <c r="T268" s="34" t="s">
        <v>256</v>
      </c>
      <c r="U268" s="29" t="s">
        <v>7</v>
      </c>
    </row>
    <row r="269" spans="2:21" ht="38.25" customHeight="1" x14ac:dyDescent="0.25">
      <c r="B269" s="28" t="s">
        <v>55</v>
      </c>
      <c r="C269" s="28"/>
      <c r="D269" s="29" t="s">
        <v>212</v>
      </c>
      <c r="E269" s="30" t="s">
        <v>121</v>
      </c>
      <c r="F269" s="30" t="s">
        <v>297</v>
      </c>
      <c r="G269" s="30" t="s">
        <v>366</v>
      </c>
      <c r="H269" s="31" t="s">
        <v>105</v>
      </c>
      <c r="I269" s="31" t="s">
        <v>383</v>
      </c>
      <c r="J269" s="31" t="s">
        <v>367</v>
      </c>
      <c r="K269" s="30" t="s">
        <v>90</v>
      </c>
      <c r="L269" s="33" t="s">
        <v>202</v>
      </c>
      <c r="M269" s="28" t="s">
        <v>267</v>
      </c>
      <c r="N269" s="28" t="s">
        <v>306</v>
      </c>
      <c r="O269" s="28" t="s">
        <v>466</v>
      </c>
      <c r="P269" s="28"/>
      <c r="Q269" s="28"/>
      <c r="R269" s="28"/>
      <c r="S269" s="29" t="s">
        <v>242</v>
      </c>
      <c r="T269" s="34" t="s">
        <v>256</v>
      </c>
      <c r="U269" s="29" t="s">
        <v>7</v>
      </c>
    </row>
    <row r="270" spans="2:21" ht="38.25" customHeight="1" x14ac:dyDescent="0.25">
      <c r="B270" s="28" t="s">
        <v>627</v>
      </c>
      <c r="C270" s="28"/>
      <c r="D270" s="29" t="s">
        <v>213</v>
      </c>
      <c r="E270" s="30" t="s">
        <v>628</v>
      </c>
      <c r="F270" s="30" t="s">
        <v>646</v>
      </c>
      <c r="G270" s="30" t="s">
        <v>664</v>
      </c>
      <c r="H270" s="31" t="s">
        <v>105</v>
      </c>
      <c r="I270" s="32" t="s">
        <v>665</v>
      </c>
      <c r="J270" s="31" t="s">
        <v>362</v>
      </c>
      <c r="K270" s="28" t="s">
        <v>90</v>
      </c>
      <c r="L270" s="30" t="s">
        <v>202</v>
      </c>
      <c r="M270" s="28" t="s">
        <v>267</v>
      </c>
      <c r="N270" s="28" t="s">
        <v>306</v>
      </c>
      <c r="O270" s="28" t="s">
        <v>466</v>
      </c>
      <c r="P270" s="28"/>
      <c r="Q270" s="28"/>
      <c r="R270" s="28"/>
      <c r="S270" s="29" t="s">
        <v>242</v>
      </c>
      <c r="T270" s="34" t="s">
        <v>616</v>
      </c>
      <c r="U270" s="29" t="s">
        <v>7</v>
      </c>
    </row>
    <row r="271" spans="2:21" ht="38.25" customHeight="1" x14ac:dyDescent="0.25">
      <c r="B271" s="28" t="s">
        <v>56</v>
      </c>
      <c r="C271" s="28"/>
      <c r="D271" s="29" t="s">
        <v>213</v>
      </c>
      <c r="E271" s="30" t="s">
        <v>152</v>
      </c>
      <c r="F271" s="30" t="s">
        <v>286</v>
      </c>
      <c r="G271" s="30" t="s">
        <v>368</v>
      </c>
      <c r="H271" s="30" t="s">
        <v>109</v>
      </c>
      <c r="I271" s="30" t="s">
        <v>369</v>
      </c>
      <c r="J271" s="30" t="s">
        <v>370</v>
      </c>
      <c r="K271" s="30" t="s">
        <v>90</v>
      </c>
      <c r="L271" s="33" t="s">
        <v>202</v>
      </c>
      <c r="M271" s="28" t="s">
        <v>267</v>
      </c>
      <c r="N271" s="28" t="s">
        <v>306</v>
      </c>
      <c r="O271" s="28" t="s">
        <v>466</v>
      </c>
      <c r="P271" s="28"/>
      <c r="Q271" s="28"/>
      <c r="R271" s="28"/>
      <c r="S271" s="29" t="s">
        <v>9</v>
      </c>
      <c r="T271" s="34" t="s">
        <v>256</v>
      </c>
      <c r="U271" s="29" t="s">
        <v>7</v>
      </c>
    </row>
    <row r="272" spans="2:21" ht="38.25" customHeight="1" x14ac:dyDescent="0.25">
      <c r="B272" s="28" t="s">
        <v>975</v>
      </c>
      <c r="C272" s="28"/>
      <c r="D272" s="29" t="s">
        <v>212</v>
      </c>
      <c r="E272" s="30" t="s">
        <v>179</v>
      </c>
      <c r="F272" s="30" t="s">
        <v>305</v>
      </c>
      <c r="G272" s="30" t="s">
        <v>401</v>
      </c>
      <c r="H272" s="31" t="s">
        <v>109</v>
      </c>
      <c r="I272" s="32" t="s">
        <v>1054</v>
      </c>
      <c r="J272" s="31" t="s">
        <v>370</v>
      </c>
      <c r="K272" s="28" t="s">
        <v>90</v>
      </c>
      <c r="L272" s="33" t="s">
        <v>202</v>
      </c>
      <c r="M272" s="28" t="s">
        <v>267</v>
      </c>
      <c r="N272" s="28" t="s">
        <v>306</v>
      </c>
      <c r="O272" s="28" t="s">
        <v>466</v>
      </c>
      <c r="P272" s="28"/>
      <c r="Q272" s="28"/>
      <c r="R272" s="28"/>
      <c r="S272" s="29" t="s">
        <v>9</v>
      </c>
      <c r="T272" s="34" t="s">
        <v>971</v>
      </c>
      <c r="U272" s="29" t="s">
        <v>7</v>
      </c>
    </row>
    <row r="273" spans="2:21" ht="38.25" customHeight="1" x14ac:dyDescent="0.25">
      <c r="B273" s="28" t="s">
        <v>976</v>
      </c>
      <c r="C273" s="28"/>
      <c r="D273" s="29" t="s">
        <v>212</v>
      </c>
      <c r="E273" s="30" t="s">
        <v>180</v>
      </c>
      <c r="F273" s="30" t="s">
        <v>313</v>
      </c>
      <c r="G273" s="30" t="s">
        <v>403</v>
      </c>
      <c r="H273" s="31" t="s">
        <v>109</v>
      </c>
      <c r="I273" s="32" t="s">
        <v>1054</v>
      </c>
      <c r="J273" s="31" t="s">
        <v>370</v>
      </c>
      <c r="K273" s="28" t="s">
        <v>90</v>
      </c>
      <c r="L273" s="33" t="s">
        <v>202</v>
      </c>
      <c r="M273" s="28" t="s">
        <v>267</v>
      </c>
      <c r="N273" s="28" t="s">
        <v>306</v>
      </c>
      <c r="O273" s="28" t="s">
        <v>466</v>
      </c>
      <c r="P273" s="28"/>
      <c r="Q273" s="28"/>
      <c r="R273" s="28"/>
      <c r="S273" s="29" t="s">
        <v>9</v>
      </c>
      <c r="T273" s="34" t="s">
        <v>971</v>
      </c>
      <c r="U273" s="29" t="s">
        <v>7</v>
      </c>
    </row>
    <row r="274" spans="2:21" ht="38.25" customHeight="1" x14ac:dyDescent="0.25">
      <c r="B274" s="28" t="s">
        <v>977</v>
      </c>
      <c r="C274" s="28"/>
      <c r="D274" s="29" t="s">
        <v>212</v>
      </c>
      <c r="E274" s="30" t="s">
        <v>172</v>
      </c>
      <c r="F274" s="30" t="s">
        <v>728</v>
      </c>
      <c r="G274" s="30" t="s">
        <v>727</v>
      </c>
      <c r="H274" s="31" t="s">
        <v>109</v>
      </c>
      <c r="I274" s="32" t="s">
        <v>1054</v>
      </c>
      <c r="J274" s="31" t="s">
        <v>370</v>
      </c>
      <c r="K274" s="28" t="s">
        <v>90</v>
      </c>
      <c r="L274" s="33" t="s">
        <v>202</v>
      </c>
      <c r="M274" s="28" t="s">
        <v>267</v>
      </c>
      <c r="N274" s="28" t="s">
        <v>306</v>
      </c>
      <c r="O274" s="28" t="s">
        <v>466</v>
      </c>
      <c r="P274" s="28"/>
      <c r="Q274" s="28"/>
      <c r="R274" s="28"/>
      <c r="S274" s="29" t="s">
        <v>9</v>
      </c>
      <c r="T274" s="34" t="s">
        <v>971</v>
      </c>
      <c r="U274" s="29" t="s">
        <v>7</v>
      </c>
    </row>
    <row r="275" spans="2:21" ht="38.25" customHeight="1" x14ac:dyDescent="0.25">
      <c r="B275" s="28" t="s">
        <v>983</v>
      </c>
      <c r="C275" s="28"/>
      <c r="D275" s="29" t="s">
        <v>212</v>
      </c>
      <c r="E275" s="30" t="s">
        <v>984</v>
      </c>
      <c r="F275" s="30" t="s">
        <v>1055</v>
      </c>
      <c r="G275" s="30" t="s">
        <v>1056</v>
      </c>
      <c r="H275" s="31" t="s">
        <v>109</v>
      </c>
      <c r="I275" s="32" t="s">
        <v>1054</v>
      </c>
      <c r="J275" s="31" t="s">
        <v>370</v>
      </c>
      <c r="K275" s="28" t="s">
        <v>90</v>
      </c>
      <c r="L275" s="33" t="s">
        <v>202</v>
      </c>
      <c r="M275" s="28" t="s">
        <v>267</v>
      </c>
      <c r="N275" s="28" t="s">
        <v>306</v>
      </c>
      <c r="O275" s="28" t="s">
        <v>466</v>
      </c>
      <c r="P275" s="28"/>
      <c r="Q275" s="28"/>
      <c r="R275" s="28"/>
      <c r="S275" s="29" t="s">
        <v>9</v>
      </c>
      <c r="T275" s="34" t="s">
        <v>971</v>
      </c>
      <c r="U275" s="29" t="s">
        <v>7</v>
      </c>
    </row>
    <row r="276" spans="2:21" ht="38.25" customHeight="1" x14ac:dyDescent="0.25">
      <c r="B276" s="28" t="s">
        <v>985</v>
      </c>
      <c r="C276" s="28"/>
      <c r="D276" s="29" t="s">
        <v>212</v>
      </c>
      <c r="E276" s="30" t="s">
        <v>880</v>
      </c>
      <c r="F276" s="30" t="s">
        <v>881</v>
      </c>
      <c r="G276" s="30" t="s">
        <v>902</v>
      </c>
      <c r="H276" s="31" t="s">
        <v>109</v>
      </c>
      <c r="I276" s="32" t="s">
        <v>1054</v>
      </c>
      <c r="J276" s="31" t="s">
        <v>370</v>
      </c>
      <c r="K276" s="28" t="s">
        <v>90</v>
      </c>
      <c r="L276" s="33" t="s">
        <v>202</v>
      </c>
      <c r="M276" s="28" t="s">
        <v>267</v>
      </c>
      <c r="N276" s="28" t="s">
        <v>306</v>
      </c>
      <c r="O276" s="28" t="s">
        <v>466</v>
      </c>
      <c r="P276" s="28"/>
      <c r="Q276" s="28"/>
      <c r="R276" s="28"/>
      <c r="S276" s="29" t="s">
        <v>241</v>
      </c>
      <c r="T276" s="34" t="s">
        <v>971</v>
      </c>
      <c r="U276" s="29" t="s">
        <v>7</v>
      </c>
    </row>
    <row r="277" spans="2:21" ht="38.25" customHeight="1" x14ac:dyDescent="0.25">
      <c r="B277" s="28" t="s">
        <v>986</v>
      </c>
      <c r="C277" s="28"/>
      <c r="D277" s="29" t="s">
        <v>212</v>
      </c>
      <c r="E277" s="30" t="s">
        <v>171</v>
      </c>
      <c r="F277" s="30" t="s">
        <v>725</v>
      </c>
      <c r="G277" s="30" t="s">
        <v>726</v>
      </c>
      <c r="H277" s="31" t="s">
        <v>109</v>
      </c>
      <c r="I277" s="32" t="s">
        <v>1054</v>
      </c>
      <c r="J277" s="31" t="s">
        <v>370</v>
      </c>
      <c r="K277" s="28" t="s">
        <v>90</v>
      </c>
      <c r="L277" s="33" t="s">
        <v>202</v>
      </c>
      <c r="M277" s="28" t="s">
        <v>267</v>
      </c>
      <c r="N277" s="28" t="s">
        <v>306</v>
      </c>
      <c r="O277" s="28" t="s">
        <v>466</v>
      </c>
      <c r="P277" s="28"/>
      <c r="Q277" s="28"/>
      <c r="R277" s="28"/>
      <c r="S277" s="29" t="s">
        <v>9</v>
      </c>
      <c r="T277" s="34" t="s">
        <v>971</v>
      </c>
      <c r="U277" s="29" t="s">
        <v>7</v>
      </c>
    </row>
    <row r="278" spans="2:21" ht="38.25" customHeight="1" x14ac:dyDescent="0.25">
      <c r="B278" s="28" t="s">
        <v>994</v>
      </c>
      <c r="C278" s="28"/>
      <c r="D278" s="29" t="s">
        <v>213</v>
      </c>
      <c r="E278" s="30" t="s">
        <v>995</v>
      </c>
      <c r="F278" s="30" t="s">
        <v>1057</v>
      </c>
      <c r="G278" s="30" t="s">
        <v>1058</v>
      </c>
      <c r="H278" s="31" t="s">
        <v>109</v>
      </c>
      <c r="I278" s="32" t="s">
        <v>1054</v>
      </c>
      <c r="J278" s="31" t="s">
        <v>370</v>
      </c>
      <c r="K278" s="28" t="s">
        <v>90</v>
      </c>
      <c r="L278" s="33" t="s">
        <v>202</v>
      </c>
      <c r="M278" s="28" t="s">
        <v>267</v>
      </c>
      <c r="N278" s="28" t="s">
        <v>306</v>
      </c>
      <c r="O278" s="28" t="s">
        <v>466</v>
      </c>
      <c r="P278" s="28"/>
      <c r="Q278" s="28"/>
      <c r="R278" s="28"/>
      <c r="S278" s="29" t="s">
        <v>9</v>
      </c>
      <c r="T278" s="34" t="s">
        <v>971</v>
      </c>
      <c r="U278" s="29" t="s">
        <v>7</v>
      </c>
    </row>
    <row r="279" spans="2:21" ht="38.25" customHeight="1" x14ac:dyDescent="0.25">
      <c r="B279" s="28" t="s">
        <v>1182</v>
      </c>
      <c r="C279" s="28" t="s">
        <v>1227</v>
      </c>
      <c r="D279" s="29" t="s">
        <v>212</v>
      </c>
      <c r="E279" s="30" t="s">
        <v>1183</v>
      </c>
      <c r="F279" s="30" t="s">
        <v>1184</v>
      </c>
      <c r="G279" s="30" t="s">
        <v>1226</v>
      </c>
      <c r="H279" s="31" t="s">
        <v>126</v>
      </c>
      <c r="I279" s="32" t="s">
        <v>371</v>
      </c>
      <c r="J279" s="31" t="s">
        <v>373</v>
      </c>
      <c r="K279" s="28" t="s">
        <v>90</v>
      </c>
      <c r="L279" s="33" t="s">
        <v>202</v>
      </c>
      <c r="M279" s="28" t="s">
        <v>267</v>
      </c>
      <c r="N279" s="28" t="s">
        <v>306</v>
      </c>
      <c r="O279" s="28" t="s">
        <v>466</v>
      </c>
      <c r="P279" s="28"/>
      <c r="Q279" s="28"/>
      <c r="R279" s="28"/>
      <c r="S279" s="29" t="s">
        <v>6</v>
      </c>
      <c r="T279" s="34" t="s">
        <v>1180</v>
      </c>
      <c r="U279" s="29" t="s">
        <v>1110</v>
      </c>
    </row>
    <row r="280" spans="2:21" ht="38.25" customHeight="1" x14ac:dyDescent="0.25">
      <c r="B280" s="28" t="s">
        <v>1185</v>
      </c>
      <c r="C280" s="28" t="s">
        <v>1228</v>
      </c>
      <c r="D280" s="29" t="s">
        <v>212</v>
      </c>
      <c r="E280" s="30" t="s">
        <v>1186</v>
      </c>
      <c r="F280" s="30" t="s">
        <v>1187</v>
      </c>
      <c r="G280" s="30" t="s">
        <v>1188</v>
      </c>
      <c r="H280" s="31" t="s">
        <v>126</v>
      </c>
      <c r="I280" s="32" t="s">
        <v>371</v>
      </c>
      <c r="J280" s="31" t="s">
        <v>373</v>
      </c>
      <c r="K280" s="28" t="s">
        <v>90</v>
      </c>
      <c r="L280" s="33" t="s">
        <v>202</v>
      </c>
      <c r="M280" s="28" t="s">
        <v>267</v>
      </c>
      <c r="N280" s="28" t="s">
        <v>306</v>
      </c>
      <c r="O280" s="28" t="s">
        <v>466</v>
      </c>
      <c r="P280" s="28"/>
      <c r="Q280" s="28"/>
      <c r="R280" s="28"/>
      <c r="S280" s="29" t="s">
        <v>6</v>
      </c>
      <c r="T280" s="34" t="s">
        <v>1180</v>
      </c>
      <c r="U280" s="29" t="s">
        <v>1110</v>
      </c>
    </row>
    <row r="281" spans="2:21" ht="38.25" customHeight="1" x14ac:dyDescent="0.25">
      <c r="B281" s="28" t="s">
        <v>1189</v>
      </c>
      <c r="C281" s="28" t="s">
        <v>1229</v>
      </c>
      <c r="D281" s="29" t="s">
        <v>212</v>
      </c>
      <c r="E281" s="30" t="s">
        <v>1190</v>
      </c>
      <c r="F281" s="30" t="s">
        <v>1191</v>
      </c>
      <c r="G281" s="30" t="s">
        <v>1234</v>
      </c>
      <c r="H281" s="31" t="s">
        <v>126</v>
      </c>
      <c r="I281" s="32" t="s">
        <v>371</v>
      </c>
      <c r="J281" s="31" t="s">
        <v>373</v>
      </c>
      <c r="K281" s="28" t="s">
        <v>90</v>
      </c>
      <c r="L281" s="33" t="s">
        <v>202</v>
      </c>
      <c r="M281" s="28" t="s">
        <v>268</v>
      </c>
      <c r="N281" s="28" t="s">
        <v>307</v>
      </c>
      <c r="O281" s="28" t="s">
        <v>467</v>
      </c>
      <c r="P281" s="28"/>
      <c r="Q281" s="28"/>
      <c r="R281" s="28"/>
      <c r="S281" s="29" t="s">
        <v>9</v>
      </c>
      <c r="T281" s="34" t="s">
        <v>1180</v>
      </c>
      <c r="U281" s="29" t="s">
        <v>1110</v>
      </c>
    </row>
    <row r="282" spans="2:21" ht="38.25" customHeight="1" x14ac:dyDescent="0.25">
      <c r="B282" s="28" t="s">
        <v>1192</v>
      </c>
      <c r="C282" s="28" t="s">
        <v>1230</v>
      </c>
      <c r="D282" s="29" t="s">
        <v>212</v>
      </c>
      <c r="E282" s="30" t="s">
        <v>125</v>
      </c>
      <c r="F282" s="30" t="s">
        <v>334</v>
      </c>
      <c r="G282" s="30" t="s">
        <v>457</v>
      </c>
      <c r="H282" s="31" t="s">
        <v>126</v>
      </c>
      <c r="I282" s="32" t="s">
        <v>371</v>
      </c>
      <c r="J282" s="31" t="s">
        <v>373</v>
      </c>
      <c r="K282" s="28" t="s">
        <v>90</v>
      </c>
      <c r="L282" s="33" t="s">
        <v>202</v>
      </c>
      <c r="M282" s="28" t="s">
        <v>267</v>
      </c>
      <c r="N282" s="28" t="s">
        <v>306</v>
      </c>
      <c r="O282" s="28" t="s">
        <v>466</v>
      </c>
      <c r="P282" s="28"/>
      <c r="Q282" s="28"/>
      <c r="R282" s="28"/>
      <c r="S282" s="29" t="s">
        <v>6</v>
      </c>
      <c r="T282" s="34" t="s">
        <v>1180</v>
      </c>
      <c r="U282" s="29" t="s">
        <v>1110</v>
      </c>
    </row>
    <row r="283" spans="2:21" ht="38.25" customHeight="1" x14ac:dyDescent="0.25">
      <c r="B283" s="28" t="s">
        <v>1193</v>
      </c>
      <c r="C283" s="28" t="s">
        <v>1231</v>
      </c>
      <c r="D283" s="29" t="s">
        <v>212</v>
      </c>
      <c r="E283" s="30" t="s">
        <v>163</v>
      </c>
      <c r="F283" s="30" t="s">
        <v>335</v>
      </c>
      <c r="G283" s="30" t="s">
        <v>458</v>
      </c>
      <c r="H283" s="31" t="s">
        <v>126</v>
      </c>
      <c r="I283" s="32" t="s">
        <v>371</v>
      </c>
      <c r="J283" s="31" t="s">
        <v>373</v>
      </c>
      <c r="K283" s="28" t="s">
        <v>90</v>
      </c>
      <c r="L283" s="33" t="s">
        <v>202</v>
      </c>
      <c r="M283" s="28" t="s">
        <v>267</v>
      </c>
      <c r="N283" s="28" t="s">
        <v>306</v>
      </c>
      <c r="O283" s="28" t="s">
        <v>466</v>
      </c>
      <c r="P283" s="28"/>
      <c r="Q283" s="28"/>
      <c r="R283" s="28"/>
      <c r="S283" s="29" t="s">
        <v>6</v>
      </c>
      <c r="T283" s="34" t="s">
        <v>1180</v>
      </c>
      <c r="U283" s="29" t="s">
        <v>1110</v>
      </c>
    </row>
    <row r="284" spans="2:21" ht="38.25" customHeight="1" x14ac:dyDescent="0.25">
      <c r="B284" s="28" t="s">
        <v>1206</v>
      </c>
      <c r="C284" s="28" t="s">
        <v>1232</v>
      </c>
      <c r="D284" s="29" t="s">
        <v>212</v>
      </c>
      <c r="E284" s="30" t="s">
        <v>1194</v>
      </c>
      <c r="F284" s="30" t="s">
        <v>1195</v>
      </c>
      <c r="G284" s="30" t="s">
        <v>1235</v>
      </c>
      <c r="H284" s="31" t="s">
        <v>126</v>
      </c>
      <c r="I284" s="32" t="s">
        <v>371</v>
      </c>
      <c r="J284" s="31" t="s">
        <v>373</v>
      </c>
      <c r="K284" s="28" t="s">
        <v>90</v>
      </c>
      <c r="L284" s="33" t="s">
        <v>202</v>
      </c>
      <c r="M284" s="28" t="s">
        <v>267</v>
      </c>
      <c r="N284" s="28" t="s">
        <v>306</v>
      </c>
      <c r="O284" s="28" t="s">
        <v>466</v>
      </c>
      <c r="P284" s="28"/>
      <c r="Q284" s="28"/>
      <c r="R284" s="28"/>
      <c r="S284" s="29" t="s">
        <v>6</v>
      </c>
      <c r="T284" s="34" t="s">
        <v>1180</v>
      </c>
      <c r="U284" s="29" t="s">
        <v>1110</v>
      </c>
    </row>
    <row r="285" spans="2:21" ht="38.25" customHeight="1" x14ac:dyDescent="0.25">
      <c r="B285" s="28" t="s">
        <v>1196</v>
      </c>
      <c r="C285" s="28" t="s">
        <v>1233</v>
      </c>
      <c r="D285" s="29" t="s">
        <v>212</v>
      </c>
      <c r="E285" s="30" t="s">
        <v>1197</v>
      </c>
      <c r="F285" s="30" t="s">
        <v>1198</v>
      </c>
      <c r="G285" s="30" t="s">
        <v>1236</v>
      </c>
      <c r="H285" s="31" t="s">
        <v>126</v>
      </c>
      <c r="I285" s="32" t="s">
        <v>371</v>
      </c>
      <c r="J285" s="31" t="s">
        <v>373</v>
      </c>
      <c r="K285" s="28" t="s">
        <v>90</v>
      </c>
      <c r="L285" s="33" t="s">
        <v>202</v>
      </c>
      <c r="M285" s="28" t="s">
        <v>267</v>
      </c>
      <c r="N285" s="28" t="s">
        <v>306</v>
      </c>
      <c r="O285" s="28" t="s">
        <v>466</v>
      </c>
      <c r="P285" s="28"/>
      <c r="Q285" s="28"/>
      <c r="R285" s="28"/>
      <c r="S285" s="29" t="s">
        <v>6</v>
      </c>
      <c r="T285" s="34" t="s">
        <v>1180</v>
      </c>
      <c r="U285" s="29" t="s">
        <v>1110</v>
      </c>
    </row>
    <row r="286" spans="2:21" ht="38.25" customHeight="1" x14ac:dyDescent="0.25">
      <c r="B286" s="28" t="s">
        <v>1202</v>
      </c>
      <c r="C286" s="28" t="s">
        <v>1225</v>
      </c>
      <c r="D286" s="29" t="s">
        <v>213</v>
      </c>
      <c r="E286" s="30" t="s">
        <v>1203</v>
      </c>
      <c r="F286" s="30" t="s">
        <v>1204</v>
      </c>
      <c r="G286" s="30" t="s">
        <v>1224</v>
      </c>
      <c r="H286" s="31" t="s">
        <v>126</v>
      </c>
      <c r="I286" s="32" t="s">
        <v>371</v>
      </c>
      <c r="J286" s="31" t="s">
        <v>373</v>
      </c>
      <c r="K286" s="28" t="s">
        <v>90</v>
      </c>
      <c r="L286" s="33" t="s">
        <v>202</v>
      </c>
      <c r="M286" s="28" t="s">
        <v>267</v>
      </c>
      <c r="N286" s="28" t="s">
        <v>306</v>
      </c>
      <c r="O286" s="28" t="s">
        <v>466</v>
      </c>
      <c r="P286" s="28"/>
      <c r="Q286" s="28"/>
      <c r="R286" s="28"/>
      <c r="S286" s="29" t="s">
        <v>6</v>
      </c>
      <c r="T286" s="34" t="s">
        <v>1180</v>
      </c>
      <c r="U286" s="29" t="s">
        <v>1110</v>
      </c>
    </row>
    <row r="287" spans="2:21" ht="38.25" customHeight="1" x14ac:dyDescent="0.25">
      <c r="B287" s="28" t="s">
        <v>1282</v>
      </c>
      <c r="C287" s="28" t="s">
        <v>1424</v>
      </c>
      <c r="D287" s="29" t="s">
        <v>212</v>
      </c>
      <c r="E287" s="30" t="s">
        <v>110</v>
      </c>
      <c r="F287" s="30" t="s">
        <v>302</v>
      </c>
      <c r="G287" s="30" t="s">
        <v>396</v>
      </c>
      <c r="H287" s="31" t="s">
        <v>255</v>
      </c>
      <c r="I287" s="32" t="s">
        <v>508</v>
      </c>
      <c r="J287" s="31" t="s">
        <v>510</v>
      </c>
      <c r="K287" s="28" t="s">
        <v>90</v>
      </c>
      <c r="L287" s="33" t="s">
        <v>202</v>
      </c>
      <c r="M287" s="28" t="s">
        <v>267</v>
      </c>
      <c r="N287" s="28" t="s">
        <v>866</v>
      </c>
      <c r="O287" s="28" t="s">
        <v>466</v>
      </c>
      <c r="P287" s="28"/>
      <c r="Q287" s="28"/>
      <c r="R287" s="28"/>
      <c r="S287" s="29" t="s">
        <v>241</v>
      </c>
      <c r="T287" s="34" t="s">
        <v>1240</v>
      </c>
      <c r="U287" s="29" t="s">
        <v>1110</v>
      </c>
    </row>
    <row r="288" spans="2:21" ht="38.25" customHeight="1" x14ac:dyDescent="0.25">
      <c r="B288" s="28" t="s">
        <v>1326</v>
      </c>
      <c r="C288" s="28" t="s">
        <v>1425</v>
      </c>
      <c r="D288" s="29" t="s">
        <v>213</v>
      </c>
      <c r="E288" s="30" t="s">
        <v>540</v>
      </c>
      <c r="F288" s="30" t="s">
        <v>575</v>
      </c>
      <c r="G288" s="30" t="s">
        <v>577</v>
      </c>
      <c r="H288" s="31" t="s">
        <v>193</v>
      </c>
      <c r="I288" s="32" t="s">
        <v>556</v>
      </c>
      <c r="J288" s="31" t="s">
        <v>558</v>
      </c>
      <c r="K288" s="28" t="s">
        <v>90</v>
      </c>
      <c r="L288" s="33" t="s">
        <v>202</v>
      </c>
      <c r="M288" s="28" t="s">
        <v>269</v>
      </c>
      <c r="N288" s="28" t="s">
        <v>308</v>
      </c>
      <c r="O288" s="28" t="s">
        <v>468</v>
      </c>
      <c r="P288" s="28"/>
      <c r="Q288" s="28"/>
      <c r="R288" s="28"/>
      <c r="S288" s="29" t="s">
        <v>9</v>
      </c>
      <c r="T288" s="34" t="s">
        <v>1240</v>
      </c>
      <c r="U288" s="29" t="s">
        <v>1110</v>
      </c>
    </row>
    <row r="289" spans="2:21" ht="38.25" customHeight="1" x14ac:dyDescent="0.25">
      <c r="B289" s="28" t="s">
        <v>1328</v>
      </c>
      <c r="C289" s="28" t="s">
        <v>1426</v>
      </c>
      <c r="D289" s="29" t="s">
        <v>213</v>
      </c>
      <c r="E289" s="30" t="s">
        <v>1329</v>
      </c>
      <c r="F289" s="30" t="s">
        <v>1330</v>
      </c>
      <c r="G289" s="30" t="s">
        <v>1388</v>
      </c>
      <c r="H289" s="31" t="s">
        <v>193</v>
      </c>
      <c r="I289" s="32" t="s">
        <v>556</v>
      </c>
      <c r="J289" s="31" t="s">
        <v>558</v>
      </c>
      <c r="K289" s="28" t="s">
        <v>90</v>
      </c>
      <c r="L289" s="33" t="s">
        <v>202</v>
      </c>
      <c r="M289" s="28" t="s">
        <v>267</v>
      </c>
      <c r="N289" s="28" t="s">
        <v>306</v>
      </c>
      <c r="O289" s="28" t="s">
        <v>466</v>
      </c>
      <c r="P289" s="28"/>
      <c r="Q289" s="28"/>
      <c r="R289" s="28"/>
      <c r="S289" s="29" t="s">
        <v>9</v>
      </c>
      <c r="T289" s="34" t="s">
        <v>1240</v>
      </c>
      <c r="U289" s="29" t="s">
        <v>1110</v>
      </c>
    </row>
    <row r="290" spans="2:21" ht="38.25" customHeight="1" x14ac:dyDescent="0.25">
      <c r="B290" s="28" t="s">
        <v>1434</v>
      </c>
      <c r="C290" s="28" t="s">
        <v>1468</v>
      </c>
      <c r="D290" s="29" t="s">
        <v>212</v>
      </c>
      <c r="E290" s="30" t="s">
        <v>116</v>
      </c>
      <c r="F290" s="30" t="s">
        <v>555</v>
      </c>
      <c r="G290" s="30" t="s">
        <v>557</v>
      </c>
      <c r="H290" s="31" t="s">
        <v>193</v>
      </c>
      <c r="I290" s="32" t="s">
        <v>556</v>
      </c>
      <c r="J290" s="31" t="s">
        <v>558</v>
      </c>
      <c r="K290" s="28" t="s">
        <v>90</v>
      </c>
      <c r="L290" s="33" t="s">
        <v>202</v>
      </c>
      <c r="M290" s="28" t="s">
        <v>267</v>
      </c>
      <c r="N290" s="28" t="s">
        <v>306</v>
      </c>
      <c r="O290" s="28" t="s">
        <v>466</v>
      </c>
      <c r="P290" s="28"/>
      <c r="Q290" s="28"/>
      <c r="R290" s="28"/>
      <c r="S290" s="29" t="s">
        <v>1590</v>
      </c>
      <c r="T290" s="34" t="s">
        <v>1592</v>
      </c>
      <c r="U290" s="29" t="s">
        <v>1110</v>
      </c>
    </row>
    <row r="291" spans="2:21" ht="38.25" customHeight="1" x14ac:dyDescent="0.25">
      <c r="B291" s="28" t="s">
        <v>1439</v>
      </c>
      <c r="C291" s="28" t="s">
        <v>1473</v>
      </c>
      <c r="D291" s="29" t="s">
        <v>212</v>
      </c>
      <c r="E291" s="30" t="s">
        <v>682</v>
      </c>
      <c r="F291" s="30" t="s">
        <v>739</v>
      </c>
      <c r="G291" s="30" t="s">
        <v>740</v>
      </c>
      <c r="H291" s="31" t="s">
        <v>193</v>
      </c>
      <c r="I291" s="32" t="s">
        <v>556</v>
      </c>
      <c r="J291" s="31" t="s">
        <v>558</v>
      </c>
      <c r="K291" s="28" t="s">
        <v>90</v>
      </c>
      <c r="L291" s="33" t="s">
        <v>202</v>
      </c>
      <c r="M291" s="28" t="s">
        <v>267</v>
      </c>
      <c r="N291" s="28" t="s">
        <v>306</v>
      </c>
      <c r="O291" s="28" t="s">
        <v>466</v>
      </c>
      <c r="P291" s="28"/>
      <c r="Q291" s="28"/>
      <c r="R291" s="28"/>
      <c r="S291" s="29" t="s">
        <v>1590</v>
      </c>
      <c r="T291" s="34" t="s">
        <v>1592</v>
      </c>
      <c r="U291" s="29" t="s">
        <v>1110</v>
      </c>
    </row>
    <row r="292" spans="2:21" ht="38.25" customHeight="1" x14ac:dyDescent="0.25">
      <c r="B292" s="28" t="s">
        <v>1440</v>
      </c>
      <c r="C292" s="28" t="s">
        <v>1474</v>
      </c>
      <c r="D292" s="29" t="s">
        <v>212</v>
      </c>
      <c r="E292" s="30" t="s">
        <v>1504</v>
      </c>
      <c r="F292" s="30" t="s">
        <v>1530</v>
      </c>
      <c r="G292" s="30" t="s">
        <v>505</v>
      </c>
      <c r="H292" s="31" t="s">
        <v>193</v>
      </c>
      <c r="I292" s="32" t="s">
        <v>556</v>
      </c>
      <c r="J292" s="31" t="s">
        <v>558</v>
      </c>
      <c r="K292" s="28" t="s">
        <v>90</v>
      </c>
      <c r="L292" s="33" t="s">
        <v>202</v>
      </c>
      <c r="M292" s="28" t="s">
        <v>268</v>
      </c>
      <c r="N292" s="28" t="s">
        <v>307</v>
      </c>
      <c r="O292" s="28" t="s">
        <v>467</v>
      </c>
      <c r="P292" s="28"/>
      <c r="Q292" s="28"/>
      <c r="R292" s="28"/>
      <c r="S292" s="29" t="s">
        <v>1590</v>
      </c>
      <c r="T292" s="34" t="s">
        <v>1592</v>
      </c>
      <c r="U292" s="29" t="s">
        <v>1110</v>
      </c>
    </row>
    <row r="293" spans="2:21" ht="38.25" customHeight="1" x14ac:dyDescent="0.25">
      <c r="B293" s="28" t="s">
        <v>1447</v>
      </c>
      <c r="C293" s="28" t="s">
        <v>1481</v>
      </c>
      <c r="D293" s="29" t="s">
        <v>213</v>
      </c>
      <c r="E293" s="30" t="s">
        <v>1511</v>
      </c>
      <c r="F293" s="30" t="s">
        <v>1537</v>
      </c>
      <c r="G293" s="30" t="s">
        <v>1564</v>
      </c>
      <c r="H293" s="31" t="s">
        <v>1583</v>
      </c>
      <c r="I293" s="32" t="s">
        <v>1585</v>
      </c>
      <c r="J293" s="31" t="s">
        <v>1587</v>
      </c>
      <c r="K293" s="28" t="s">
        <v>90</v>
      </c>
      <c r="L293" s="33" t="s">
        <v>202</v>
      </c>
      <c r="M293" s="28" t="s">
        <v>267</v>
      </c>
      <c r="N293" s="28" t="s">
        <v>306</v>
      </c>
      <c r="O293" s="28" t="s">
        <v>466</v>
      </c>
      <c r="P293" s="28"/>
      <c r="Q293" s="28"/>
      <c r="R293" s="28"/>
      <c r="S293" s="29" t="s">
        <v>1590</v>
      </c>
      <c r="T293" s="34" t="s">
        <v>1592</v>
      </c>
      <c r="U293" s="29" t="s">
        <v>1110</v>
      </c>
    </row>
    <row r="294" spans="2:21" ht="38.25" customHeight="1" x14ac:dyDescent="0.25">
      <c r="B294" s="28" t="s">
        <v>1449</v>
      </c>
      <c r="C294" s="28" t="s">
        <v>1483</v>
      </c>
      <c r="D294" s="29" t="s">
        <v>213</v>
      </c>
      <c r="E294" s="30" t="s">
        <v>1513</v>
      </c>
      <c r="F294" s="30" t="s">
        <v>1539</v>
      </c>
      <c r="G294" s="30" t="s">
        <v>1566</v>
      </c>
      <c r="H294" s="31" t="s">
        <v>1583</v>
      </c>
      <c r="I294" s="32" t="s">
        <v>1585</v>
      </c>
      <c r="J294" s="31" t="s">
        <v>1587</v>
      </c>
      <c r="K294" s="28" t="s">
        <v>90</v>
      </c>
      <c r="L294" s="33" t="s">
        <v>202</v>
      </c>
      <c r="M294" s="28" t="s">
        <v>267</v>
      </c>
      <c r="N294" s="28" t="s">
        <v>306</v>
      </c>
      <c r="O294" s="28" t="s">
        <v>466</v>
      </c>
      <c r="P294" s="28"/>
      <c r="Q294" s="28"/>
      <c r="R294" s="28"/>
      <c r="S294" s="29" t="s">
        <v>1590</v>
      </c>
      <c r="T294" s="34" t="s">
        <v>1592</v>
      </c>
      <c r="U294" s="29" t="s">
        <v>1110</v>
      </c>
    </row>
    <row r="295" spans="2:21" ht="38.25" customHeight="1" x14ac:dyDescent="0.25">
      <c r="B295" s="48" t="s">
        <v>2071</v>
      </c>
      <c r="C295" s="44" t="s">
        <v>2072</v>
      </c>
      <c r="D295" s="45" t="s">
        <v>1610</v>
      </c>
      <c r="E295" s="44" t="s">
        <v>1511</v>
      </c>
      <c r="F295" s="44" t="s">
        <v>1537</v>
      </c>
      <c r="G295" s="44" t="s">
        <v>1564</v>
      </c>
      <c r="H295" s="46" t="s">
        <v>1583</v>
      </c>
      <c r="I295" s="46" t="s">
        <v>1585</v>
      </c>
      <c r="J295" s="46" t="s">
        <v>1587</v>
      </c>
      <c r="K295" s="44" t="s">
        <v>90</v>
      </c>
      <c r="L295" s="45" t="s">
        <v>202</v>
      </c>
      <c r="M295" s="45" t="s">
        <v>267</v>
      </c>
      <c r="N295" s="45" t="s">
        <v>306</v>
      </c>
      <c r="O295" s="45" t="s">
        <v>1779</v>
      </c>
      <c r="P295" s="47"/>
      <c r="Q295" s="47"/>
      <c r="R295" s="47"/>
      <c r="S295" s="55" t="s">
        <v>9</v>
      </c>
      <c r="T295" s="34" t="s">
        <v>2164</v>
      </c>
      <c r="U295" s="55" t="s">
        <v>2269</v>
      </c>
    </row>
    <row r="296" spans="2:21" ht="38.25" customHeight="1" x14ac:dyDescent="0.25">
      <c r="B296" s="45" t="s">
        <v>2071</v>
      </c>
      <c r="C296" s="44" t="s">
        <v>2072</v>
      </c>
      <c r="D296" s="45" t="s">
        <v>1610</v>
      </c>
      <c r="E296" s="44" t="s">
        <v>1511</v>
      </c>
      <c r="F296" s="44" t="s">
        <v>1537</v>
      </c>
      <c r="G296" s="44" t="s">
        <v>1564</v>
      </c>
      <c r="H296" s="46" t="s">
        <v>1583</v>
      </c>
      <c r="I296" s="46" t="s">
        <v>1585</v>
      </c>
      <c r="J296" s="46" t="s">
        <v>1587</v>
      </c>
      <c r="K296" s="44" t="s">
        <v>90</v>
      </c>
      <c r="L296" s="45" t="s">
        <v>202</v>
      </c>
      <c r="M296" s="44" t="str">
        <f>VLOOKUP([2]!t_certificat2[[#This Row],[valor]],[2]!t_puntuacio[#Data],4,FALSE)</f>
        <v>ACREDITAT</v>
      </c>
      <c r="N296" s="45" t="str">
        <f>VLOOKUP([2]!t_certificat2[[#This Row],[valor]],[2]!t_puntuacio[#Data],5,FALSE)</f>
        <v>ACREDITADO</v>
      </c>
      <c r="O296" s="60" t="str">
        <f>VLOOKUP([2]!t_certificat2[[#This Row],[valor]],[2]!t_puntuacio[#Data],6,FALSE)</f>
        <v>ACCREDITTATION</v>
      </c>
      <c r="P296" s="44"/>
      <c r="Q296" s="44"/>
      <c r="R296" s="44"/>
      <c r="S296" s="55" t="s">
        <v>9</v>
      </c>
      <c r="T296" s="60" t="s">
        <v>2268</v>
      </c>
      <c r="U296" s="55" t="s">
        <v>2269</v>
      </c>
    </row>
    <row r="297" spans="2:21" ht="38.25" customHeight="1" x14ac:dyDescent="0.25">
      <c r="B297" s="45" t="s">
        <v>2426</v>
      </c>
      <c r="C297" s="45" t="s">
        <v>2427</v>
      </c>
      <c r="D297" s="45" t="s">
        <v>1595</v>
      </c>
      <c r="E297" s="45" t="s">
        <v>101</v>
      </c>
      <c r="F297" s="45" t="s">
        <v>496</v>
      </c>
      <c r="G297" s="45" t="s">
        <v>504</v>
      </c>
      <c r="H297" s="45" t="s">
        <v>1644</v>
      </c>
      <c r="I297" s="45" t="s">
        <v>2466</v>
      </c>
      <c r="J297" s="45" t="s">
        <v>1646</v>
      </c>
      <c r="K297" s="45" t="s">
        <v>90</v>
      </c>
      <c r="L297" s="45" t="s">
        <v>202</v>
      </c>
      <c r="M297" s="45" t="s">
        <v>267</v>
      </c>
      <c r="N297" s="45" t="s">
        <v>306</v>
      </c>
      <c r="O297" s="45" t="s">
        <v>1779</v>
      </c>
      <c r="P297" s="62"/>
      <c r="Q297"/>
      <c r="R297" s="3"/>
      <c r="S297" s="34" t="s">
        <v>1591</v>
      </c>
      <c r="T297" s="34" t="s">
        <v>2505</v>
      </c>
      <c r="U297" s="55">
        <v>2016</v>
      </c>
    </row>
    <row r="298" spans="2:21" ht="38.25" customHeight="1" x14ac:dyDescent="0.25">
      <c r="B298" s="45" t="s">
        <v>2448</v>
      </c>
      <c r="C298" s="45" t="s">
        <v>2449</v>
      </c>
      <c r="D298" s="45" t="s">
        <v>1610</v>
      </c>
      <c r="E298" s="45" t="s">
        <v>2493</v>
      </c>
      <c r="F298" s="45" t="s">
        <v>2494</v>
      </c>
      <c r="G298" s="45" t="s">
        <v>2495</v>
      </c>
      <c r="H298" s="45" t="s">
        <v>1644</v>
      </c>
      <c r="I298" s="45" t="s">
        <v>2466</v>
      </c>
      <c r="J298" s="45" t="s">
        <v>1646</v>
      </c>
      <c r="K298" s="45" t="s">
        <v>90</v>
      </c>
      <c r="L298" s="45" t="s">
        <v>202</v>
      </c>
      <c r="M298" s="45" t="s">
        <v>267</v>
      </c>
      <c r="N298" s="45" t="s">
        <v>306</v>
      </c>
      <c r="O298" s="45" t="s">
        <v>1779</v>
      </c>
      <c r="P298" s="62"/>
      <c r="Q298"/>
      <c r="R298" s="3"/>
      <c r="S298" s="34" t="s">
        <v>1591</v>
      </c>
      <c r="T298" s="34" t="s">
        <v>2505</v>
      </c>
      <c r="U298" s="55">
        <v>2016</v>
      </c>
    </row>
    <row r="299" spans="2:21" ht="38.25" customHeight="1" x14ac:dyDescent="0.25">
      <c r="B299" s="38" t="s">
        <v>967</v>
      </c>
      <c r="C299" s="38"/>
      <c r="D299" s="41" t="s">
        <v>212</v>
      </c>
      <c r="E299" s="39" t="s">
        <v>685</v>
      </c>
      <c r="F299" s="30" t="s">
        <v>741</v>
      </c>
      <c r="G299" s="30" t="s">
        <v>742</v>
      </c>
      <c r="H299" s="31" t="s">
        <v>528</v>
      </c>
      <c r="I299" s="32" t="s">
        <v>527</v>
      </c>
      <c r="J299" s="31" t="s">
        <v>367</v>
      </c>
      <c r="K299" s="28" t="s">
        <v>91</v>
      </c>
      <c r="L299" s="33" t="s">
        <v>203</v>
      </c>
      <c r="M299" s="28" t="s">
        <v>269</v>
      </c>
      <c r="N299" s="28" t="s">
        <v>308</v>
      </c>
      <c r="O299" s="28" t="s">
        <v>468</v>
      </c>
      <c r="P299" s="28"/>
      <c r="Q299" s="28"/>
      <c r="R299" s="28"/>
      <c r="S299" s="29" t="s">
        <v>240</v>
      </c>
      <c r="T299" s="34" t="s">
        <v>936</v>
      </c>
      <c r="U299" s="29" t="s">
        <v>7</v>
      </c>
    </row>
    <row r="300" spans="2:21" ht="38.25" customHeight="1" x14ac:dyDescent="0.25">
      <c r="B300" s="38" t="s">
        <v>942</v>
      </c>
      <c r="C300" s="38"/>
      <c r="D300" s="41" t="s">
        <v>213</v>
      </c>
      <c r="E300" s="39" t="s">
        <v>698</v>
      </c>
      <c r="F300" s="30" t="s">
        <v>752</v>
      </c>
      <c r="G300" s="30" t="s">
        <v>963</v>
      </c>
      <c r="H300" s="31" t="s">
        <v>528</v>
      </c>
      <c r="I300" s="32" t="s">
        <v>527</v>
      </c>
      <c r="J300" s="31" t="s">
        <v>367</v>
      </c>
      <c r="K300" s="28" t="s">
        <v>91</v>
      </c>
      <c r="L300" s="33" t="s">
        <v>203</v>
      </c>
      <c r="M300" s="28" t="s">
        <v>269</v>
      </c>
      <c r="N300" s="28" t="s">
        <v>308</v>
      </c>
      <c r="O300" s="28" t="s">
        <v>468</v>
      </c>
      <c r="P300" s="28"/>
      <c r="Q300" s="28"/>
      <c r="R300" s="28"/>
      <c r="S300" s="29" t="s">
        <v>240</v>
      </c>
      <c r="T300" s="34" t="s">
        <v>936</v>
      </c>
      <c r="U300" s="29" t="s">
        <v>7</v>
      </c>
    </row>
    <row r="301" spans="2:21" ht="38.25" customHeight="1" x14ac:dyDescent="0.25">
      <c r="B301" s="28" t="s">
        <v>978</v>
      </c>
      <c r="C301" s="28"/>
      <c r="D301" s="29" t="s">
        <v>212</v>
      </c>
      <c r="E301" s="30" t="s">
        <v>979</v>
      </c>
      <c r="F301" s="30" t="s">
        <v>1059</v>
      </c>
      <c r="G301" s="30" t="s">
        <v>1060</v>
      </c>
      <c r="H301" s="31" t="s">
        <v>528</v>
      </c>
      <c r="I301" s="32" t="s">
        <v>527</v>
      </c>
      <c r="J301" s="31" t="s">
        <v>367</v>
      </c>
      <c r="K301" s="28" t="s">
        <v>91</v>
      </c>
      <c r="L301" s="33" t="s">
        <v>203</v>
      </c>
      <c r="M301" s="28" t="s">
        <v>267</v>
      </c>
      <c r="N301" s="28" t="s">
        <v>306</v>
      </c>
      <c r="O301" s="28" t="s">
        <v>466</v>
      </c>
      <c r="P301" s="28"/>
      <c r="Q301" s="28"/>
      <c r="R301" s="28"/>
      <c r="S301" s="29" t="s">
        <v>240</v>
      </c>
      <c r="T301" s="34" t="s">
        <v>971</v>
      </c>
      <c r="U301" s="29" t="s">
        <v>7</v>
      </c>
    </row>
    <row r="302" spans="2:21" ht="38.25" customHeight="1" x14ac:dyDescent="0.25">
      <c r="B302" s="28" t="s">
        <v>980</v>
      </c>
      <c r="C302" s="28"/>
      <c r="D302" s="29" t="s">
        <v>212</v>
      </c>
      <c r="E302" s="30" t="s">
        <v>864</v>
      </c>
      <c r="F302" s="30" t="s">
        <v>865</v>
      </c>
      <c r="G302" s="30" t="s">
        <v>898</v>
      </c>
      <c r="H302" s="31" t="s">
        <v>528</v>
      </c>
      <c r="I302" s="32" t="s">
        <v>527</v>
      </c>
      <c r="J302" s="31" t="s">
        <v>367</v>
      </c>
      <c r="K302" s="28" t="s">
        <v>91</v>
      </c>
      <c r="L302" s="33" t="s">
        <v>203</v>
      </c>
      <c r="M302" s="28" t="s">
        <v>267</v>
      </c>
      <c r="N302" s="28" t="s">
        <v>306</v>
      </c>
      <c r="O302" s="28" t="s">
        <v>466</v>
      </c>
      <c r="P302" s="28"/>
      <c r="Q302" s="28"/>
      <c r="R302" s="28"/>
      <c r="S302" s="29" t="s">
        <v>240</v>
      </c>
      <c r="T302" s="34" t="s">
        <v>971</v>
      </c>
      <c r="U302" s="29" t="s">
        <v>7</v>
      </c>
    </row>
    <row r="303" spans="2:21" ht="38.25" customHeight="1" x14ac:dyDescent="0.25">
      <c r="B303" s="28" t="s">
        <v>996</v>
      </c>
      <c r="C303" s="28"/>
      <c r="D303" s="29" t="s">
        <v>213</v>
      </c>
      <c r="E303" s="30" t="s">
        <v>997</v>
      </c>
      <c r="F303" s="30" t="s">
        <v>1061</v>
      </c>
      <c r="G303" s="30" t="s">
        <v>1062</v>
      </c>
      <c r="H303" s="31" t="s">
        <v>528</v>
      </c>
      <c r="I303" s="32" t="s">
        <v>527</v>
      </c>
      <c r="J303" s="31" t="s">
        <v>367</v>
      </c>
      <c r="K303" s="28" t="s">
        <v>91</v>
      </c>
      <c r="L303" s="33" t="s">
        <v>203</v>
      </c>
      <c r="M303" s="28" t="s">
        <v>267</v>
      </c>
      <c r="N303" s="28" t="s">
        <v>306</v>
      </c>
      <c r="O303" s="28" t="s">
        <v>466</v>
      </c>
      <c r="P303" s="28"/>
      <c r="Q303" s="28"/>
      <c r="R303" s="28"/>
      <c r="S303" s="29" t="s">
        <v>240</v>
      </c>
      <c r="T303" s="34" t="s">
        <v>971</v>
      </c>
      <c r="U303" s="29" t="s">
        <v>7</v>
      </c>
    </row>
    <row r="304" spans="2:21" ht="38.25" customHeight="1" x14ac:dyDescent="0.25">
      <c r="B304" s="28" t="s">
        <v>1111</v>
      </c>
      <c r="C304" s="28"/>
      <c r="D304" s="29" t="s">
        <v>212</v>
      </c>
      <c r="E304" s="30" t="s">
        <v>1001</v>
      </c>
      <c r="F304" s="30" t="s">
        <v>1063</v>
      </c>
      <c r="G304" s="30" t="s">
        <v>1064</v>
      </c>
      <c r="H304" s="31" t="s">
        <v>528</v>
      </c>
      <c r="I304" s="32" t="s">
        <v>527</v>
      </c>
      <c r="J304" s="31" t="s">
        <v>367</v>
      </c>
      <c r="K304" s="28" t="s">
        <v>91</v>
      </c>
      <c r="L304" s="33" t="s">
        <v>203</v>
      </c>
      <c r="M304" s="28" t="s">
        <v>267</v>
      </c>
      <c r="N304" s="28" t="s">
        <v>306</v>
      </c>
      <c r="O304" s="28" t="s">
        <v>466</v>
      </c>
      <c r="P304" s="28"/>
      <c r="Q304" s="28"/>
      <c r="R304" s="28"/>
      <c r="S304" s="29" t="s">
        <v>240</v>
      </c>
      <c r="T304" s="34" t="s">
        <v>971</v>
      </c>
      <c r="U304" s="29" t="s">
        <v>7</v>
      </c>
    </row>
    <row r="305" spans="2:21" ht="38.25" customHeight="1" x14ac:dyDescent="0.25">
      <c r="B305" s="28" t="s">
        <v>63</v>
      </c>
      <c r="C305" s="28"/>
      <c r="D305" s="29" t="s">
        <v>213</v>
      </c>
      <c r="E305" s="39" t="s">
        <v>218</v>
      </c>
      <c r="F305" s="30" t="s">
        <v>511</v>
      </c>
      <c r="G305" s="30" t="s">
        <v>513</v>
      </c>
      <c r="H305" s="31" t="s">
        <v>217</v>
      </c>
      <c r="I305" s="31" t="s">
        <v>512</v>
      </c>
      <c r="J305" s="31" t="s">
        <v>514</v>
      </c>
      <c r="K305" s="30" t="s">
        <v>91</v>
      </c>
      <c r="L305" s="33" t="s">
        <v>203</v>
      </c>
      <c r="M305" s="28" t="s">
        <v>267</v>
      </c>
      <c r="N305" s="28" t="s">
        <v>306</v>
      </c>
      <c r="O305" s="28" t="s">
        <v>466</v>
      </c>
      <c r="P305" s="28"/>
      <c r="Q305" s="28"/>
      <c r="R305" s="28"/>
      <c r="S305" s="29" t="s">
        <v>241</v>
      </c>
      <c r="T305" s="34" t="s">
        <v>495</v>
      </c>
      <c r="U305" s="29" t="s">
        <v>7</v>
      </c>
    </row>
    <row r="306" spans="2:21" ht="38.25" customHeight="1" x14ac:dyDescent="0.25">
      <c r="B306" s="38" t="s">
        <v>535</v>
      </c>
      <c r="C306" s="38"/>
      <c r="D306" s="41" t="s">
        <v>212</v>
      </c>
      <c r="E306" s="39" t="s">
        <v>534</v>
      </c>
      <c r="F306" s="39" t="s">
        <v>587</v>
      </c>
      <c r="G306" s="39" t="s">
        <v>570</v>
      </c>
      <c r="H306" s="40" t="s">
        <v>217</v>
      </c>
      <c r="I306" s="42" t="s">
        <v>569</v>
      </c>
      <c r="J306" s="40" t="s">
        <v>514</v>
      </c>
      <c r="K306" s="38" t="s">
        <v>91</v>
      </c>
      <c r="L306" s="37" t="s">
        <v>203</v>
      </c>
      <c r="M306" s="38" t="s">
        <v>267</v>
      </c>
      <c r="N306" s="38" t="s">
        <v>306</v>
      </c>
      <c r="O306" s="38" t="s">
        <v>466</v>
      </c>
      <c r="P306" s="38"/>
      <c r="Q306" s="38"/>
      <c r="R306" s="38"/>
      <c r="S306" s="41" t="s">
        <v>240</v>
      </c>
      <c r="T306" s="43" t="s">
        <v>552</v>
      </c>
      <c r="U306" s="41" t="s">
        <v>7</v>
      </c>
    </row>
    <row r="307" spans="2:21" ht="38.25" customHeight="1" x14ac:dyDescent="0.25">
      <c r="B307" s="38" t="s">
        <v>539</v>
      </c>
      <c r="C307" s="38"/>
      <c r="D307" s="41" t="s">
        <v>212</v>
      </c>
      <c r="E307" s="39" t="s">
        <v>538</v>
      </c>
      <c r="F307" s="39" t="s">
        <v>573</v>
      </c>
      <c r="G307" s="39" t="s">
        <v>574</v>
      </c>
      <c r="H307" s="40" t="s">
        <v>217</v>
      </c>
      <c r="I307" s="42" t="s">
        <v>569</v>
      </c>
      <c r="J307" s="40" t="s">
        <v>514</v>
      </c>
      <c r="K307" s="38" t="s">
        <v>91</v>
      </c>
      <c r="L307" s="37" t="s">
        <v>203</v>
      </c>
      <c r="M307" s="38" t="s">
        <v>267</v>
      </c>
      <c r="N307" s="38" t="s">
        <v>306</v>
      </c>
      <c r="O307" s="38" t="s">
        <v>466</v>
      </c>
      <c r="P307" s="38"/>
      <c r="Q307" s="38"/>
      <c r="R307" s="38"/>
      <c r="S307" s="41" t="s">
        <v>240</v>
      </c>
      <c r="T307" s="43" t="s">
        <v>552</v>
      </c>
      <c r="U307" s="41" t="s">
        <v>7</v>
      </c>
    </row>
    <row r="308" spans="2:21" ht="38.25" customHeight="1" x14ac:dyDescent="0.25">
      <c r="B308" s="38" t="s">
        <v>547</v>
      </c>
      <c r="C308" s="38"/>
      <c r="D308" s="41" t="s">
        <v>213</v>
      </c>
      <c r="E308" s="39" t="s">
        <v>546</v>
      </c>
      <c r="F308" s="39" t="s">
        <v>581</v>
      </c>
      <c r="G308" s="39" t="s">
        <v>582</v>
      </c>
      <c r="H308" s="40" t="s">
        <v>217</v>
      </c>
      <c r="I308" s="42" t="s">
        <v>569</v>
      </c>
      <c r="J308" s="40" t="s">
        <v>514</v>
      </c>
      <c r="K308" s="38" t="s">
        <v>91</v>
      </c>
      <c r="L308" s="37" t="s">
        <v>203</v>
      </c>
      <c r="M308" s="38" t="s">
        <v>267</v>
      </c>
      <c r="N308" s="38" t="s">
        <v>306</v>
      </c>
      <c r="O308" s="38" t="s">
        <v>466</v>
      </c>
      <c r="P308" s="38"/>
      <c r="Q308" s="38"/>
      <c r="R308" s="38"/>
      <c r="S308" s="41" t="s">
        <v>242</v>
      </c>
      <c r="T308" s="43" t="s">
        <v>552</v>
      </c>
      <c r="U308" s="41" t="s">
        <v>7</v>
      </c>
    </row>
    <row r="309" spans="2:21" ht="38.25" customHeight="1" x14ac:dyDescent="0.25">
      <c r="B309" s="38" t="s">
        <v>549</v>
      </c>
      <c r="C309" s="38"/>
      <c r="D309" s="41" t="s">
        <v>213</v>
      </c>
      <c r="E309" s="39" t="s">
        <v>548</v>
      </c>
      <c r="F309" s="39" t="s">
        <v>583</v>
      </c>
      <c r="G309" s="39" t="s">
        <v>584</v>
      </c>
      <c r="H309" s="40" t="s">
        <v>217</v>
      </c>
      <c r="I309" s="42" t="s">
        <v>569</v>
      </c>
      <c r="J309" s="40" t="s">
        <v>514</v>
      </c>
      <c r="K309" s="38" t="s">
        <v>91</v>
      </c>
      <c r="L309" s="37" t="s">
        <v>203</v>
      </c>
      <c r="M309" s="38" t="s">
        <v>267</v>
      </c>
      <c r="N309" s="38" t="s">
        <v>306</v>
      </c>
      <c r="O309" s="38" t="s">
        <v>466</v>
      </c>
      <c r="P309" s="38"/>
      <c r="Q309" s="38"/>
      <c r="R309" s="38"/>
      <c r="S309" s="41" t="s">
        <v>240</v>
      </c>
      <c r="T309" s="43" t="s">
        <v>552</v>
      </c>
      <c r="U309" s="41" t="s">
        <v>7</v>
      </c>
    </row>
    <row r="310" spans="2:21" ht="38.25" customHeight="1" x14ac:dyDescent="0.25">
      <c r="B310" s="28" t="s">
        <v>641</v>
      </c>
      <c r="C310" s="28"/>
      <c r="D310" s="29" t="s">
        <v>213</v>
      </c>
      <c r="E310" s="30" t="s">
        <v>642</v>
      </c>
      <c r="F310" s="30" t="s">
        <v>653</v>
      </c>
      <c r="G310" s="30" t="s">
        <v>672</v>
      </c>
      <c r="H310" s="31" t="s">
        <v>217</v>
      </c>
      <c r="I310" s="32" t="s">
        <v>512</v>
      </c>
      <c r="J310" s="31" t="s">
        <v>514</v>
      </c>
      <c r="K310" s="28" t="s">
        <v>91</v>
      </c>
      <c r="L310" s="30" t="s">
        <v>203</v>
      </c>
      <c r="M310" s="28" t="s">
        <v>267</v>
      </c>
      <c r="N310" s="28" t="s">
        <v>306</v>
      </c>
      <c r="O310" s="28" t="s">
        <v>466</v>
      </c>
      <c r="P310" s="28"/>
      <c r="Q310" s="28"/>
      <c r="R310" s="28"/>
      <c r="S310" s="29" t="s">
        <v>240</v>
      </c>
      <c r="T310" s="34" t="s">
        <v>616</v>
      </c>
      <c r="U310" s="29" t="s">
        <v>7</v>
      </c>
    </row>
    <row r="311" spans="2:21" ht="38.25" customHeight="1" x14ac:dyDescent="0.25">
      <c r="B311" s="28" t="s">
        <v>785</v>
      </c>
      <c r="C311" s="28"/>
      <c r="D311" s="29" t="s">
        <v>213</v>
      </c>
      <c r="E311" s="30" t="s">
        <v>786</v>
      </c>
      <c r="F311" s="30" t="s">
        <v>815</v>
      </c>
      <c r="G311" s="30" t="s">
        <v>816</v>
      </c>
      <c r="H311" s="31" t="s">
        <v>217</v>
      </c>
      <c r="I311" s="32" t="s">
        <v>512</v>
      </c>
      <c r="J311" s="31" t="s">
        <v>817</v>
      </c>
      <c r="K311" s="28" t="s">
        <v>91</v>
      </c>
      <c r="L311" s="33" t="s">
        <v>203</v>
      </c>
      <c r="M311" s="28" t="s">
        <v>269</v>
      </c>
      <c r="N311" s="28" t="s">
        <v>308</v>
      </c>
      <c r="O311" s="28" t="s">
        <v>468</v>
      </c>
      <c r="P311" s="28"/>
      <c r="Q311" s="28"/>
      <c r="R311" s="28"/>
      <c r="S311" s="29" t="s">
        <v>240</v>
      </c>
      <c r="T311" s="34" t="s">
        <v>818</v>
      </c>
      <c r="U311" s="29" t="s">
        <v>7</v>
      </c>
    </row>
    <row r="312" spans="2:21" ht="38.25" customHeight="1" x14ac:dyDescent="0.25">
      <c r="B312" s="28" t="s">
        <v>622</v>
      </c>
      <c r="C312" s="28"/>
      <c r="D312" s="29" t="s">
        <v>212</v>
      </c>
      <c r="E312" s="30" t="s">
        <v>623</v>
      </c>
      <c r="F312" s="30" t="s">
        <v>673</v>
      </c>
      <c r="G312" s="30" t="s">
        <v>659</v>
      </c>
      <c r="H312" s="31" t="s">
        <v>661</v>
      </c>
      <c r="I312" s="32" t="s">
        <v>662</v>
      </c>
      <c r="J312" s="31" t="s">
        <v>660</v>
      </c>
      <c r="K312" s="28" t="s">
        <v>91</v>
      </c>
      <c r="L312" s="30" t="s">
        <v>203</v>
      </c>
      <c r="M312" s="28" t="s">
        <v>267</v>
      </c>
      <c r="N312" s="28" t="s">
        <v>306</v>
      </c>
      <c r="O312" s="28" t="s">
        <v>466</v>
      </c>
      <c r="P312" s="28"/>
      <c r="Q312" s="28"/>
      <c r="R312" s="28"/>
      <c r="S312" s="29" t="s">
        <v>9</v>
      </c>
      <c r="T312" s="34" t="s">
        <v>616</v>
      </c>
      <c r="U312" s="29" t="s">
        <v>7</v>
      </c>
    </row>
    <row r="313" spans="2:21" ht="38.25" customHeight="1" x14ac:dyDescent="0.25">
      <c r="B313" s="38" t="s">
        <v>532</v>
      </c>
      <c r="C313" s="38"/>
      <c r="D313" s="41" t="s">
        <v>212</v>
      </c>
      <c r="E313" s="39" t="s">
        <v>132</v>
      </c>
      <c r="F313" s="39" t="s">
        <v>300</v>
      </c>
      <c r="G313" s="39" t="s">
        <v>393</v>
      </c>
      <c r="H313" s="40" t="s">
        <v>566</v>
      </c>
      <c r="I313" s="42" t="s">
        <v>567</v>
      </c>
      <c r="J313" s="40" t="s">
        <v>568</v>
      </c>
      <c r="K313" s="38" t="s">
        <v>91</v>
      </c>
      <c r="L313" s="37" t="s">
        <v>203</v>
      </c>
      <c r="M313" s="38" t="s">
        <v>267</v>
      </c>
      <c r="N313" s="38" t="s">
        <v>306</v>
      </c>
      <c r="O313" s="38" t="s">
        <v>466</v>
      </c>
      <c r="P313" s="38"/>
      <c r="Q313" s="38"/>
      <c r="R313" s="38"/>
      <c r="S313" s="41" t="s">
        <v>9</v>
      </c>
      <c r="T313" s="43" t="s">
        <v>552</v>
      </c>
      <c r="U313" s="41" t="s">
        <v>7</v>
      </c>
    </row>
    <row r="314" spans="2:21" ht="38.25" customHeight="1" x14ac:dyDescent="0.25">
      <c r="B314" s="38" t="s">
        <v>533</v>
      </c>
      <c r="C314" s="38"/>
      <c r="D314" s="41" t="s">
        <v>212</v>
      </c>
      <c r="E314" s="39" t="s">
        <v>116</v>
      </c>
      <c r="F314" s="39" t="s">
        <v>555</v>
      </c>
      <c r="G314" s="39" t="s">
        <v>557</v>
      </c>
      <c r="H314" s="40" t="s">
        <v>566</v>
      </c>
      <c r="I314" s="42" t="s">
        <v>567</v>
      </c>
      <c r="J314" s="40" t="s">
        <v>568</v>
      </c>
      <c r="K314" s="38" t="s">
        <v>91</v>
      </c>
      <c r="L314" s="37" t="s">
        <v>203</v>
      </c>
      <c r="M314" s="38" t="s">
        <v>267</v>
      </c>
      <c r="N314" s="38" t="s">
        <v>306</v>
      </c>
      <c r="O314" s="38" t="s">
        <v>466</v>
      </c>
      <c r="P314" s="38"/>
      <c r="Q314" s="38"/>
      <c r="R314" s="38"/>
      <c r="S314" s="41" t="s">
        <v>9</v>
      </c>
      <c r="T314" s="43" t="s">
        <v>552</v>
      </c>
      <c r="U314" s="41" t="s">
        <v>7</v>
      </c>
    </row>
    <row r="315" spans="2:21" ht="38.25" customHeight="1" x14ac:dyDescent="0.25">
      <c r="B315" s="38" t="s">
        <v>537</v>
      </c>
      <c r="C315" s="38"/>
      <c r="D315" s="41" t="s">
        <v>212</v>
      </c>
      <c r="E315" s="39" t="s">
        <v>536</v>
      </c>
      <c r="F315" s="39" t="s">
        <v>571</v>
      </c>
      <c r="G315" s="39" t="s">
        <v>572</v>
      </c>
      <c r="H315" s="40" t="s">
        <v>566</v>
      </c>
      <c r="I315" s="42" t="s">
        <v>567</v>
      </c>
      <c r="J315" s="40" t="s">
        <v>568</v>
      </c>
      <c r="K315" s="38" t="s">
        <v>91</v>
      </c>
      <c r="L315" s="37" t="s">
        <v>203</v>
      </c>
      <c r="M315" s="38" t="s">
        <v>267</v>
      </c>
      <c r="N315" s="38" t="s">
        <v>306</v>
      </c>
      <c r="O315" s="38" t="s">
        <v>466</v>
      </c>
      <c r="P315" s="38"/>
      <c r="Q315" s="38"/>
      <c r="R315" s="38"/>
      <c r="S315" s="41" t="s">
        <v>9</v>
      </c>
      <c r="T315" s="43" t="s">
        <v>552</v>
      </c>
      <c r="U315" s="41" t="s">
        <v>7</v>
      </c>
    </row>
    <row r="316" spans="2:21" ht="38.25" customHeight="1" x14ac:dyDescent="0.25">
      <c r="B316" s="38" t="s">
        <v>541</v>
      </c>
      <c r="C316" s="38"/>
      <c r="D316" s="41" t="s">
        <v>213</v>
      </c>
      <c r="E316" s="39" t="s">
        <v>540</v>
      </c>
      <c r="F316" s="39" t="s">
        <v>575</v>
      </c>
      <c r="G316" s="39" t="s">
        <v>577</v>
      </c>
      <c r="H316" s="40" t="s">
        <v>566</v>
      </c>
      <c r="I316" s="42" t="s">
        <v>567</v>
      </c>
      <c r="J316" s="40" t="s">
        <v>568</v>
      </c>
      <c r="K316" s="38" t="s">
        <v>91</v>
      </c>
      <c r="L316" s="37" t="s">
        <v>203</v>
      </c>
      <c r="M316" s="38" t="s">
        <v>267</v>
      </c>
      <c r="N316" s="38" t="s">
        <v>306</v>
      </c>
      <c r="O316" s="38" t="s">
        <v>466</v>
      </c>
      <c r="P316" s="38"/>
      <c r="Q316" s="38"/>
      <c r="R316" s="38"/>
      <c r="S316" s="41" t="s">
        <v>9</v>
      </c>
      <c r="T316" s="43" t="s">
        <v>552</v>
      </c>
      <c r="U316" s="41" t="s">
        <v>7</v>
      </c>
    </row>
    <row r="317" spans="2:21" ht="38.25" customHeight="1" x14ac:dyDescent="0.25">
      <c r="B317" s="38" t="s">
        <v>543</v>
      </c>
      <c r="C317" s="38"/>
      <c r="D317" s="41" t="s">
        <v>213</v>
      </c>
      <c r="E317" s="39" t="s">
        <v>542</v>
      </c>
      <c r="F317" s="39" t="s">
        <v>576</v>
      </c>
      <c r="G317" s="39" t="s">
        <v>578</v>
      </c>
      <c r="H317" s="40" t="s">
        <v>566</v>
      </c>
      <c r="I317" s="42" t="s">
        <v>567</v>
      </c>
      <c r="J317" s="40" t="s">
        <v>568</v>
      </c>
      <c r="K317" s="38" t="s">
        <v>91</v>
      </c>
      <c r="L317" s="37" t="s">
        <v>203</v>
      </c>
      <c r="M317" s="38" t="s">
        <v>267</v>
      </c>
      <c r="N317" s="38" t="s">
        <v>306</v>
      </c>
      <c r="O317" s="38" t="s">
        <v>466</v>
      </c>
      <c r="P317" s="38"/>
      <c r="Q317" s="38"/>
      <c r="R317" s="38"/>
      <c r="S317" s="41" t="s">
        <v>9</v>
      </c>
      <c r="T317" s="43" t="s">
        <v>552</v>
      </c>
      <c r="U317" s="41" t="s">
        <v>7</v>
      </c>
    </row>
    <row r="318" spans="2:21" ht="38.25" customHeight="1" x14ac:dyDescent="0.25">
      <c r="B318" s="38" t="s">
        <v>545</v>
      </c>
      <c r="C318" s="38"/>
      <c r="D318" s="41" t="s">
        <v>213</v>
      </c>
      <c r="E318" s="39" t="s">
        <v>544</v>
      </c>
      <c r="F318" s="39" t="s">
        <v>579</v>
      </c>
      <c r="G318" s="39" t="s">
        <v>580</v>
      </c>
      <c r="H318" s="40" t="s">
        <v>566</v>
      </c>
      <c r="I318" s="42" t="s">
        <v>567</v>
      </c>
      <c r="J318" s="40" t="s">
        <v>568</v>
      </c>
      <c r="K318" s="38" t="s">
        <v>91</v>
      </c>
      <c r="L318" s="37" t="s">
        <v>203</v>
      </c>
      <c r="M318" s="38" t="s">
        <v>267</v>
      </c>
      <c r="N318" s="38" t="s">
        <v>306</v>
      </c>
      <c r="O318" s="38" t="s">
        <v>466</v>
      </c>
      <c r="P318" s="38"/>
      <c r="Q318" s="38"/>
      <c r="R318" s="38"/>
      <c r="S318" s="41" t="s">
        <v>9</v>
      </c>
      <c r="T318" s="43" t="s">
        <v>552</v>
      </c>
      <c r="U318" s="41" t="s">
        <v>7</v>
      </c>
    </row>
    <row r="319" spans="2:21" ht="38.25" customHeight="1" x14ac:dyDescent="0.25">
      <c r="B319" s="38" t="s">
        <v>551</v>
      </c>
      <c r="C319" s="38"/>
      <c r="D319" s="41" t="s">
        <v>213</v>
      </c>
      <c r="E319" s="39" t="s">
        <v>550</v>
      </c>
      <c r="F319" s="39" t="s">
        <v>585</v>
      </c>
      <c r="G319" s="39" t="s">
        <v>586</v>
      </c>
      <c r="H319" s="40" t="s">
        <v>566</v>
      </c>
      <c r="I319" s="42" t="s">
        <v>567</v>
      </c>
      <c r="J319" s="40" t="s">
        <v>568</v>
      </c>
      <c r="K319" s="38" t="s">
        <v>91</v>
      </c>
      <c r="L319" s="37" t="s">
        <v>203</v>
      </c>
      <c r="M319" s="38" t="s">
        <v>267</v>
      </c>
      <c r="N319" s="38" t="s">
        <v>306</v>
      </c>
      <c r="O319" s="38" t="s">
        <v>466</v>
      </c>
      <c r="P319" s="38"/>
      <c r="Q319" s="38"/>
      <c r="R319" s="38"/>
      <c r="S319" s="41" t="s">
        <v>9</v>
      </c>
      <c r="T319" s="43" t="s">
        <v>552</v>
      </c>
      <c r="U319" s="41" t="s">
        <v>7</v>
      </c>
    </row>
    <row r="320" spans="2:21" ht="38.25" customHeight="1" x14ac:dyDescent="0.25">
      <c r="B320" s="28" t="s">
        <v>62</v>
      </c>
      <c r="C320" s="28"/>
      <c r="D320" s="29" t="s">
        <v>213</v>
      </c>
      <c r="E320" s="30" t="s">
        <v>216</v>
      </c>
      <c r="F320" s="30" t="s">
        <v>288</v>
      </c>
      <c r="G320" s="30" t="s">
        <v>372</v>
      </c>
      <c r="H320" s="31" t="s">
        <v>126</v>
      </c>
      <c r="I320" s="31" t="s">
        <v>371</v>
      </c>
      <c r="J320" s="31" t="s">
        <v>373</v>
      </c>
      <c r="K320" s="30" t="s">
        <v>91</v>
      </c>
      <c r="L320" s="33" t="s">
        <v>203</v>
      </c>
      <c r="M320" s="28" t="s">
        <v>267</v>
      </c>
      <c r="N320" s="28" t="s">
        <v>306</v>
      </c>
      <c r="O320" s="28" t="s">
        <v>466</v>
      </c>
      <c r="P320" s="28"/>
      <c r="Q320" s="28"/>
      <c r="R320" s="28"/>
      <c r="S320" s="29" t="s">
        <v>6</v>
      </c>
      <c r="T320" s="34" t="s">
        <v>256</v>
      </c>
      <c r="U320" s="29" t="s">
        <v>7</v>
      </c>
    </row>
    <row r="321" spans="2:21" ht="38.25" customHeight="1" x14ac:dyDescent="0.25">
      <c r="B321" s="28" t="s">
        <v>64</v>
      </c>
      <c r="C321" s="28"/>
      <c r="D321" s="29" t="s">
        <v>213</v>
      </c>
      <c r="E321" s="30" t="s">
        <v>225</v>
      </c>
      <c r="F321" s="30" t="s">
        <v>289</v>
      </c>
      <c r="G321" s="30" t="s">
        <v>374</v>
      </c>
      <c r="H321" s="31" t="s">
        <v>126</v>
      </c>
      <c r="I321" s="31" t="s">
        <v>371</v>
      </c>
      <c r="J321" s="31" t="s">
        <v>373</v>
      </c>
      <c r="K321" s="30" t="s">
        <v>91</v>
      </c>
      <c r="L321" s="33" t="s">
        <v>203</v>
      </c>
      <c r="M321" s="28" t="s">
        <v>267</v>
      </c>
      <c r="N321" s="28" t="s">
        <v>306</v>
      </c>
      <c r="O321" s="28" t="s">
        <v>466</v>
      </c>
      <c r="P321" s="28"/>
      <c r="Q321" s="28"/>
      <c r="R321" s="28"/>
      <c r="S321" s="29" t="s">
        <v>6</v>
      </c>
      <c r="T321" s="34" t="s">
        <v>256</v>
      </c>
      <c r="U321" s="29" t="s">
        <v>7</v>
      </c>
    </row>
    <row r="322" spans="2:21" ht="38.25" customHeight="1" x14ac:dyDescent="0.25">
      <c r="B322" s="28" t="s">
        <v>59</v>
      </c>
      <c r="C322" s="28"/>
      <c r="D322" s="29" t="s">
        <v>213</v>
      </c>
      <c r="E322" s="30" t="s">
        <v>131</v>
      </c>
      <c r="F322" s="30" t="s">
        <v>279</v>
      </c>
      <c r="G322" s="30" t="s">
        <v>376</v>
      </c>
      <c r="H322" s="31" t="s">
        <v>262</v>
      </c>
      <c r="I322" s="31" t="s">
        <v>375</v>
      </c>
      <c r="J322" s="31" t="s">
        <v>377</v>
      </c>
      <c r="K322" s="30" t="s">
        <v>91</v>
      </c>
      <c r="L322" s="33" t="s">
        <v>203</v>
      </c>
      <c r="M322" s="28" t="s">
        <v>267</v>
      </c>
      <c r="N322" s="28" t="s">
        <v>306</v>
      </c>
      <c r="O322" s="28" t="s">
        <v>466</v>
      </c>
      <c r="P322" s="28"/>
      <c r="Q322" s="28"/>
      <c r="R322" s="28"/>
      <c r="S322" s="29" t="s">
        <v>9</v>
      </c>
      <c r="T322" s="34" t="s">
        <v>256</v>
      </c>
      <c r="U322" s="29" t="s">
        <v>7</v>
      </c>
    </row>
    <row r="323" spans="2:21" ht="38.25" customHeight="1" x14ac:dyDescent="0.25">
      <c r="B323" s="28" t="s">
        <v>61</v>
      </c>
      <c r="C323" s="28"/>
      <c r="D323" s="29" t="s">
        <v>213</v>
      </c>
      <c r="E323" s="30" t="s">
        <v>223</v>
      </c>
      <c r="F323" s="30" t="s">
        <v>290</v>
      </c>
      <c r="G323" s="30" t="s">
        <v>368</v>
      </c>
      <c r="H323" s="31" t="s">
        <v>262</v>
      </c>
      <c r="I323" s="31" t="s">
        <v>375</v>
      </c>
      <c r="J323" s="31" t="s">
        <v>377</v>
      </c>
      <c r="K323" s="30" t="s">
        <v>91</v>
      </c>
      <c r="L323" s="33" t="s">
        <v>203</v>
      </c>
      <c r="M323" s="28" t="s">
        <v>268</v>
      </c>
      <c r="N323" s="28" t="s">
        <v>307</v>
      </c>
      <c r="O323" s="28" t="s">
        <v>467</v>
      </c>
      <c r="P323" s="28"/>
      <c r="Q323" s="28"/>
      <c r="R323" s="28"/>
      <c r="S323" s="29" t="s">
        <v>9</v>
      </c>
      <c r="T323" s="34" t="s">
        <v>256</v>
      </c>
      <c r="U323" s="29" t="s">
        <v>7</v>
      </c>
    </row>
    <row r="324" spans="2:21" ht="38.25" customHeight="1" x14ac:dyDescent="0.25">
      <c r="B324" s="28" t="s">
        <v>57</v>
      </c>
      <c r="C324" s="28"/>
      <c r="D324" s="29" t="s">
        <v>212</v>
      </c>
      <c r="E324" s="30" t="s">
        <v>220</v>
      </c>
      <c r="F324" s="30" t="s">
        <v>291</v>
      </c>
      <c r="G324" s="30" t="s">
        <v>357</v>
      </c>
      <c r="H324" s="31" t="s">
        <v>95</v>
      </c>
      <c r="I324" s="31" t="s">
        <v>95</v>
      </c>
      <c r="J324" s="31" t="s">
        <v>358</v>
      </c>
      <c r="K324" s="30" t="s">
        <v>91</v>
      </c>
      <c r="L324" s="33" t="s">
        <v>203</v>
      </c>
      <c r="M324" s="28" t="s">
        <v>267</v>
      </c>
      <c r="N324" s="28" t="s">
        <v>306</v>
      </c>
      <c r="O324" s="28" t="s">
        <v>466</v>
      </c>
      <c r="P324" s="28"/>
      <c r="Q324" s="28"/>
      <c r="R324" s="28"/>
      <c r="S324" s="29" t="s">
        <v>241</v>
      </c>
      <c r="T324" s="34" t="s">
        <v>256</v>
      </c>
      <c r="U324" s="29" t="s">
        <v>7</v>
      </c>
    </row>
    <row r="325" spans="2:21" ht="38.25" customHeight="1" x14ac:dyDescent="0.25">
      <c r="B325" s="28" t="s">
        <v>58</v>
      </c>
      <c r="C325" s="28"/>
      <c r="D325" s="29" t="s">
        <v>213</v>
      </c>
      <c r="E325" s="30" t="s">
        <v>221</v>
      </c>
      <c r="F325" s="30" t="s">
        <v>292</v>
      </c>
      <c r="G325" s="30" t="s">
        <v>378</v>
      </c>
      <c r="H325" s="31" t="s">
        <v>95</v>
      </c>
      <c r="I325" s="31" t="s">
        <v>356</v>
      </c>
      <c r="J325" s="31" t="s">
        <v>358</v>
      </c>
      <c r="K325" s="30" t="s">
        <v>91</v>
      </c>
      <c r="L325" s="33" t="s">
        <v>203</v>
      </c>
      <c r="M325" s="28" t="s">
        <v>267</v>
      </c>
      <c r="N325" s="28" t="s">
        <v>306</v>
      </c>
      <c r="O325" s="28" t="s">
        <v>466</v>
      </c>
      <c r="P325" s="28"/>
      <c r="Q325" s="28"/>
      <c r="R325" s="28"/>
      <c r="S325" s="29" t="s">
        <v>9</v>
      </c>
      <c r="T325" s="34" t="s">
        <v>256</v>
      </c>
      <c r="U325" s="29" t="s">
        <v>7</v>
      </c>
    </row>
    <row r="326" spans="2:21" ht="38.25" customHeight="1" x14ac:dyDescent="0.25">
      <c r="B326" s="28" t="s">
        <v>60</v>
      </c>
      <c r="C326" s="28"/>
      <c r="D326" s="29" t="s">
        <v>213</v>
      </c>
      <c r="E326" s="30" t="s">
        <v>222</v>
      </c>
      <c r="F326" s="30" t="s">
        <v>293</v>
      </c>
      <c r="G326" s="30" t="s">
        <v>379</v>
      </c>
      <c r="H326" s="31" t="s">
        <v>95</v>
      </c>
      <c r="I326" s="31" t="s">
        <v>356</v>
      </c>
      <c r="J326" s="31" t="s">
        <v>358</v>
      </c>
      <c r="K326" s="30" t="s">
        <v>91</v>
      </c>
      <c r="L326" s="33" t="s">
        <v>203</v>
      </c>
      <c r="M326" s="28" t="s">
        <v>267</v>
      </c>
      <c r="N326" s="28" t="s">
        <v>306</v>
      </c>
      <c r="O326" s="28" t="s">
        <v>466</v>
      </c>
      <c r="P326" s="28"/>
      <c r="Q326" s="28"/>
      <c r="R326" s="28"/>
      <c r="S326" s="29" t="s">
        <v>9</v>
      </c>
      <c r="T326" s="34" t="s">
        <v>256</v>
      </c>
      <c r="U326" s="29" t="s">
        <v>7</v>
      </c>
    </row>
    <row r="327" spans="2:21" ht="38.25" customHeight="1" x14ac:dyDescent="0.25">
      <c r="B327" s="28" t="s">
        <v>65</v>
      </c>
      <c r="C327" s="28"/>
      <c r="D327" s="29" t="s">
        <v>213</v>
      </c>
      <c r="E327" s="30" t="s">
        <v>224</v>
      </c>
      <c r="F327" s="30" t="s">
        <v>294</v>
      </c>
      <c r="G327" s="30" t="s">
        <v>380</v>
      </c>
      <c r="H327" s="31" t="s">
        <v>95</v>
      </c>
      <c r="I327" s="31" t="s">
        <v>356</v>
      </c>
      <c r="J327" s="31" t="s">
        <v>358</v>
      </c>
      <c r="K327" s="30" t="s">
        <v>91</v>
      </c>
      <c r="L327" s="33" t="s">
        <v>203</v>
      </c>
      <c r="M327" s="28" t="s">
        <v>267</v>
      </c>
      <c r="N327" s="28" t="s">
        <v>306</v>
      </c>
      <c r="O327" s="28" t="s">
        <v>466</v>
      </c>
      <c r="P327" s="28"/>
      <c r="Q327" s="28"/>
      <c r="R327" s="28"/>
      <c r="S327" s="29" t="s">
        <v>9</v>
      </c>
      <c r="T327" s="34" t="s">
        <v>256</v>
      </c>
      <c r="U327" s="29" t="s">
        <v>7</v>
      </c>
    </row>
    <row r="328" spans="2:21" ht="38.25" customHeight="1" x14ac:dyDescent="0.25">
      <c r="B328" s="28" t="s">
        <v>1245</v>
      </c>
      <c r="C328" s="28" t="s">
        <v>1407</v>
      </c>
      <c r="D328" s="29" t="s">
        <v>212</v>
      </c>
      <c r="E328" s="30" t="s">
        <v>108</v>
      </c>
      <c r="F328" s="30" t="s">
        <v>284</v>
      </c>
      <c r="G328" s="30" t="s">
        <v>360</v>
      </c>
      <c r="H328" s="31" t="s">
        <v>1353</v>
      </c>
      <c r="I328" s="32" t="s">
        <v>1354</v>
      </c>
      <c r="J328" s="31" t="s">
        <v>1355</v>
      </c>
      <c r="K328" s="28" t="s">
        <v>91</v>
      </c>
      <c r="L328" s="33" t="s">
        <v>203</v>
      </c>
      <c r="M328" s="28" t="s">
        <v>267</v>
      </c>
      <c r="N328" s="28" t="s">
        <v>306</v>
      </c>
      <c r="O328" s="28" t="s">
        <v>466</v>
      </c>
      <c r="P328" s="28"/>
      <c r="Q328" s="28"/>
      <c r="R328" s="28"/>
      <c r="S328" s="29" t="s">
        <v>241</v>
      </c>
      <c r="T328" s="34" t="s">
        <v>1240</v>
      </c>
      <c r="U328" s="29" t="s">
        <v>7</v>
      </c>
    </row>
    <row r="329" spans="2:21" ht="38.25" customHeight="1" x14ac:dyDescent="0.25">
      <c r="B329" s="28" t="s">
        <v>1302</v>
      </c>
      <c r="C329" s="28" t="s">
        <v>1423</v>
      </c>
      <c r="D329" s="29" t="s">
        <v>213</v>
      </c>
      <c r="E329" s="30" t="s">
        <v>1303</v>
      </c>
      <c r="F329" s="30" t="s">
        <v>1304</v>
      </c>
      <c r="G329" s="30" t="s">
        <v>1356</v>
      </c>
      <c r="H329" s="31" t="s">
        <v>1353</v>
      </c>
      <c r="I329" s="32" t="s">
        <v>1354</v>
      </c>
      <c r="J329" s="31" t="s">
        <v>1355</v>
      </c>
      <c r="K329" s="28" t="s">
        <v>91</v>
      </c>
      <c r="L329" s="33" t="s">
        <v>203</v>
      </c>
      <c r="M329" s="28" t="s">
        <v>267</v>
      </c>
      <c r="N329" s="28" t="s">
        <v>306</v>
      </c>
      <c r="O329" s="28" t="s">
        <v>466</v>
      </c>
      <c r="P329" s="28"/>
      <c r="Q329" s="28"/>
      <c r="R329" s="28"/>
      <c r="S329" s="29" t="s">
        <v>241</v>
      </c>
      <c r="T329" s="34" t="s">
        <v>1240</v>
      </c>
      <c r="U329" s="29" t="s">
        <v>7</v>
      </c>
    </row>
    <row r="330" spans="2:21" ht="38.25" customHeight="1" x14ac:dyDescent="0.25">
      <c r="B330" s="45" t="s">
        <v>2276</v>
      </c>
      <c r="C330" s="45" t="s">
        <v>2407</v>
      </c>
      <c r="D330" s="45" t="s">
        <v>1595</v>
      </c>
      <c r="E330" s="45" t="s">
        <v>106</v>
      </c>
      <c r="F330" s="45" t="s">
        <v>287</v>
      </c>
      <c r="G330" s="45" t="s">
        <v>364</v>
      </c>
      <c r="H330" s="45" t="s">
        <v>217</v>
      </c>
      <c r="I330" s="45" t="s">
        <v>512</v>
      </c>
      <c r="J330" s="45" t="s">
        <v>514</v>
      </c>
      <c r="K330" s="45" t="s">
        <v>91</v>
      </c>
      <c r="L330" s="45" t="s">
        <v>203</v>
      </c>
      <c r="M330" s="45" t="s">
        <v>267</v>
      </c>
      <c r="N330" s="45" t="s">
        <v>306</v>
      </c>
      <c r="O330" s="45" t="s">
        <v>1779</v>
      </c>
      <c r="P330" s="45"/>
      <c r="Q330" s="47"/>
      <c r="R330" s="47"/>
      <c r="S330" s="55" t="s">
        <v>242</v>
      </c>
      <c r="T330" s="50" t="s">
        <v>2406</v>
      </c>
      <c r="U330" s="55" t="s">
        <v>2269</v>
      </c>
    </row>
    <row r="331" spans="2:21" ht="38.25" customHeight="1" x14ac:dyDescent="0.25">
      <c r="B331" s="45" t="s">
        <v>2277</v>
      </c>
      <c r="C331" s="45" t="s">
        <v>2278</v>
      </c>
      <c r="D331" s="45" t="s">
        <v>1595</v>
      </c>
      <c r="E331" s="45" t="s">
        <v>110</v>
      </c>
      <c r="F331" s="45" t="s">
        <v>302</v>
      </c>
      <c r="G331" s="45" t="s">
        <v>396</v>
      </c>
      <c r="H331" s="45" t="s">
        <v>255</v>
      </c>
      <c r="I331" s="45" t="s">
        <v>508</v>
      </c>
      <c r="J331" s="45" t="s">
        <v>510</v>
      </c>
      <c r="K331" s="45" t="s">
        <v>91</v>
      </c>
      <c r="L331" s="45" t="s">
        <v>203</v>
      </c>
      <c r="M331" s="45" t="s">
        <v>267</v>
      </c>
      <c r="N331" s="45" t="s">
        <v>306</v>
      </c>
      <c r="O331" s="45" t="s">
        <v>1779</v>
      </c>
      <c r="P331" s="45"/>
      <c r="Q331" s="47"/>
      <c r="R331" s="47"/>
      <c r="S331" s="55" t="s">
        <v>242</v>
      </c>
      <c r="T331" s="50" t="s">
        <v>2406</v>
      </c>
      <c r="U331" s="55">
        <v>2017</v>
      </c>
    </row>
    <row r="332" spans="2:21" ht="38.25" customHeight="1" x14ac:dyDescent="0.25">
      <c r="B332" s="45" t="s">
        <v>2279</v>
      </c>
      <c r="C332" s="45" t="s">
        <v>2280</v>
      </c>
      <c r="D332" s="45" t="s">
        <v>1595</v>
      </c>
      <c r="E332" s="45" t="s">
        <v>2281</v>
      </c>
      <c r="F332" s="45" t="s">
        <v>1024</v>
      </c>
      <c r="G332" s="45" t="s">
        <v>1025</v>
      </c>
      <c r="H332" s="45" t="s">
        <v>255</v>
      </c>
      <c r="I332" s="45" t="s">
        <v>508</v>
      </c>
      <c r="J332" s="45" t="s">
        <v>510</v>
      </c>
      <c r="K332" s="45" t="s">
        <v>91</v>
      </c>
      <c r="L332" s="45" t="s">
        <v>203</v>
      </c>
      <c r="M332" s="45" t="s">
        <v>267</v>
      </c>
      <c r="N332" s="45" t="s">
        <v>306</v>
      </c>
      <c r="O332" s="45" t="s">
        <v>1779</v>
      </c>
      <c r="P332" s="45"/>
      <c r="Q332" s="47"/>
      <c r="R332" s="47"/>
      <c r="S332" s="55" t="s">
        <v>1591</v>
      </c>
      <c r="T332" s="50" t="s">
        <v>2406</v>
      </c>
      <c r="U332" s="55">
        <v>2017</v>
      </c>
    </row>
    <row r="333" spans="2:21" ht="38.25" customHeight="1" x14ac:dyDescent="0.25">
      <c r="B333" s="45" t="s">
        <v>2321</v>
      </c>
      <c r="C333" s="45" t="s">
        <v>2408</v>
      </c>
      <c r="D333" s="45" t="s">
        <v>1595</v>
      </c>
      <c r="E333" s="45" t="s">
        <v>1596</v>
      </c>
      <c r="F333" s="45" t="s">
        <v>1018</v>
      </c>
      <c r="G333" s="45" t="s">
        <v>1019</v>
      </c>
      <c r="H333" s="45" t="s">
        <v>217</v>
      </c>
      <c r="I333" s="45" t="s">
        <v>512</v>
      </c>
      <c r="J333" s="45" t="s">
        <v>514</v>
      </c>
      <c r="K333" s="45" t="s">
        <v>91</v>
      </c>
      <c r="L333" s="45" t="s">
        <v>203</v>
      </c>
      <c r="M333" s="45" t="s">
        <v>267</v>
      </c>
      <c r="N333" s="45" t="s">
        <v>306</v>
      </c>
      <c r="O333" s="45" t="s">
        <v>1779</v>
      </c>
      <c r="P333" s="45"/>
      <c r="Q333" s="47"/>
      <c r="R333" s="47"/>
      <c r="S333" s="55" t="s">
        <v>1652</v>
      </c>
      <c r="T333" s="50" t="s">
        <v>2406</v>
      </c>
      <c r="U333" s="55">
        <v>2017</v>
      </c>
    </row>
    <row r="334" spans="2:21" ht="38.25" customHeight="1" x14ac:dyDescent="0.25">
      <c r="B334" s="45" t="s">
        <v>2331</v>
      </c>
      <c r="C334" s="45" t="s">
        <v>2332</v>
      </c>
      <c r="D334" s="45" t="s">
        <v>1595</v>
      </c>
      <c r="E334" s="45" t="s">
        <v>2333</v>
      </c>
      <c r="F334" s="45" t="s">
        <v>2334</v>
      </c>
      <c r="G334" s="45" t="s">
        <v>2335</v>
      </c>
      <c r="H334" s="45" t="s">
        <v>255</v>
      </c>
      <c r="I334" s="45" t="s">
        <v>508</v>
      </c>
      <c r="J334" s="45" t="s">
        <v>510</v>
      </c>
      <c r="K334" s="45" t="s">
        <v>91</v>
      </c>
      <c r="L334" s="45" t="s">
        <v>203</v>
      </c>
      <c r="M334" s="45" t="s">
        <v>267</v>
      </c>
      <c r="N334" s="45" t="s">
        <v>306</v>
      </c>
      <c r="O334" s="45" t="s">
        <v>1779</v>
      </c>
      <c r="P334" s="45"/>
      <c r="Q334" s="47"/>
      <c r="R334" s="47"/>
      <c r="S334" s="55" t="s">
        <v>1652</v>
      </c>
      <c r="T334" s="50" t="s">
        <v>2406</v>
      </c>
      <c r="U334" s="55">
        <v>2017</v>
      </c>
    </row>
    <row r="335" spans="2:21" ht="38.25" customHeight="1" x14ac:dyDescent="0.25">
      <c r="B335" s="45" t="s">
        <v>2351</v>
      </c>
      <c r="C335" s="45" t="s">
        <v>2409</v>
      </c>
      <c r="D335" s="45" t="s">
        <v>1610</v>
      </c>
      <c r="E335" s="45" t="s">
        <v>2352</v>
      </c>
      <c r="F335" s="45" t="s">
        <v>2353</v>
      </c>
      <c r="G335" s="45" t="s">
        <v>2354</v>
      </c>
      <c r="H335" s="45" t="s">
        <v>217</v>
      </c>
      <c r="I335" s="45" t="s">
        <v>512</v>
      </c>
      <c r="J335" s="45" t="s">
        <v>514</v>
      </c>
      <c r="K335" s="45" t="s">
        <v>91</v>
      </c>
      <c r="L335" s="45" t="s">
        <v>203</v>
      </c>
      <c r="M335" s="45" t="s">
        <v>267</v>
      </c>
      <c r="N335" s="45" t="s">
        <v>306</v>
      </c>
      <c r="O335" s="45" t="s">
        <v>1779</v>
      </c>
      <c r="P335" s="45"/>
      <c r="Q335" s="47"/>
      <c r="R335" s="47"/>
      <c r="S335" s="55" t="s">
        <v>1590</v>
      </c>
      <c r="T335" s="50" t="s">
        <v>2406</v>
      </c>
      <c r="U335" s="55" t="s">
        <v>2269</v>
      </c>
    </row>
    <row r="336" spans="2:21" ht="38.25" customHeight="1" x14ac:dyDescent="0.25">
      <c r="B336" s="45" t="s">
        <v>2363</v>
      </c>
      <c r="C336" s="45" t="s">
        <v>2410</v>
      </c>
      <c r="D336" s="45" t="s">
        <v>1610</v>
      </c>
      <c r="E336" s="45" t="s">
        <v>2364</v>
      </c>
      <c r="F336" s="45" t="s">
        <v>2365</v>
      </c>
      <c r="G336" s="45" t="s">
        <v>2366</v>
      </c>
      <c r="H336" s="45" t="s">
        <v>217</v>
      </c>
      <c r="I336" s="45" t="s">
        <v>512</v>
      </c>
      <c r="J336" s="45" t="s">
        <v>514</v>
      </c>
      <c r="K336" s="45" t="s">
        <v>91</v>
      </c>
      <c r="L336" s="45" t="s">
        <v>203</v>
      </c>
      <c r="M336" s="45" t="s">
        <v>267</v>
      </c>
      <c r="N336" s="45" t="s">
        <v>306</v>
      </c>
      <c r="O336" s="45" t="s">
        <v>1779</v>
      </c>
      <c r="P336" s="45"/>
      <c r="Q336" s="47"/>
      <c r="R336" s="47"/>
      <c r="S336" s="55" t="s">
        <v>1590</v>
      </c>
      <c r="T336" s="50" t="s">
        <v>2406</v>
      </c>
      <c r="U336" s="55" t="s">
        <v>2269</v>
      </c>
    </row>
    <row r="337" spans="2:21" ht="38.25" customHeight="1" x14ac:dyDescent="0.25">
      <c r="B337" s="45" t="s">
        <v>2390</v>
      </c>
      <c r="C337" s="45" t="s">
        <v>2391</v>
      </c>
      <c r="D337" s="45" t="s">
        <v>1610</v>
      </c>
      <c r="E337" s="45" t="s">
        <v>2392</v>
      </c>
      <c r="F337" s="45" t="s">
        <v>721</v>
      </c>
      <c r="G337" s="45" t="s">
        <v>2393</v>
      </c>
      <c r="H337" s="45" t="s">
        <v>255</v>
      </c>
      <c r="I337" s="45" t="s">
        <v>508</v>
      </c>
      <c r="J337" s="45" t="s">
        <v>510</v>
      </c>
      <c r="K337" s="45" t="s">
        <v>91</v>
      </c>
      <c r="L337" s="45" t="s">
        <v>203</v>
      </c>
      <c r="M337" s="45" t="s">
        <v>269</v>
      </c>
      <c r="N337" s="45" t="s">
        <v>308</v>
      </c>
      <c r="O337" s="45" t="s">
        <v>1780</v>
      </c>
      <c r="P337" s="45"/>
      <c r="Q337" s="47"/>
      <c r="R337" s="47"/>
      <c r="S337" s="55" t="s">
        <v>1590</v>
      </c>
      <c r="T337" s="50" t="s">
        <v>2406</v>
      </c>
      <c r="U337" s="55">
        <v>2017</v>
      </c>
    </row>
    <row r="338" spans="2:21" ht="38.25" customHeight="1" x14ac:dyDescent="0.25">
      <c r="B338" s="45" t="s">
        <v>2402</v>
      </c>
      <c r="C338" s="45" t="s">
        <v>2411</v>
      </c>
      <c r="D338" s="45" t="s">
        <v>1610</v>
      </c>
      <c r="E338" s="45" t="s">
        <v>2403</v>
      </c>
      <c r="F338" s="45" t="s">
        <v>2404</v>
      </c>
      <c r="G338" s="45" t="s">
        <v>2405</v>
      </c>
      <c r="H338" s="45" t="s">
        <v>217</v>
      </c>
      <c r="I338" s="45" t="s">
        <v>512</v>
      </c>
      <c r="J338" s="45" t="s">
        <v>514</v>
      </c>
      <c r="K338" s="45" t="s">
        <v>91</v>
      </c>
      <c r="L338" s="45" t="s">
        <v>203</v>
      </c>
      <c r="M338" s="45" t="s">
        <v>267</v>
      </c>
      <c r="N338" s="45" t="s">
        <v>306</v>
      </c>
      <c r="O338" s="45" t="s">
        <v>1779</v>
      </c>
      <c r="P338" s="45"/>
      <c r="Q338" s="47"/>
      <c r="R338" s="47"/>
      <c r="S338" s="55" t="s">
        <v>1652</v>
      </c>
      <c r="T338" s="50" t="s">
        <v>2406</v>
      </c>
      <c r="U338" s="55">
        <v>2017</v>
      </c>
    </row>
    <row r="339" spans="2:21" ht="38.25" customHeight="1" x14ac:dyDescent="0.25">
      <c r="B339" s="45" t="s">
        <v>2516</v>
      </c>
      <c r="C339" s="45" t="s">
        <v>2517</v>
      </c>
      <c r="D339" s="45" t="s">
        <v>1595</v>
      </c>
      <c r="E339" s="45" t="s">
        <v>2060</v>
      </c>
      <c r="F339" s="45" t="s">
        <v>313</v>
      </c>
      <c r="G339" s="45" t="s">
        <v>403</v>
      </c>
      <c r="H339" s="45" t="s">
        <v>262</v>
      </c>
      <c r="I339" s="45" t="s">
        <v>2650</v>
      </c>
      <c r="J339" s="45" t="s">
        <v>2651</v>
      </c>
      <c r="K339" s="45" t="s">
        <v>91</v>
      </c>
      <c r="L339" s="45" t="s">
        <v>203</v>
      </c>
      <c r="M339" s="45" t="str">
        <f>VLOOKUP([1]!t_certificat2[[#This Row],[valor]],[1]!t_puntuacio[#Data],4,FALSE)</f>
        <v>ACREDITAT AMB EXCEL·LÈNCIA</v>
      </c>
      <c r="N339" s="45" t="str">
        <f>VLOOKUP([1]!t_certificat2[[#This Row],[valor]],[1]!t_puntuacio[#Data],5,FALSE)</f>
        <v>ACREDITADO CON EXCELENCIA</v>
      </c>
      <c r="O339" s="45" t="str">
        <f>VLOOKUP([1]!t_certificat2[[#This Row],[valor]],[1]!t_puntuacio[#Data],6,FALSE)</f>
        <v>ACCREDITTATION WITH EXCELLENCE</v>
      </c>
      <c r="P339" s="45"/>
      <c r="Q339" s="47"/>
      <c r="R339" s="47"/>
      <c r="S339" s="34" t="s">
        <v>1590</v>
      </c>
      <c r="T339" s="50" t="s">
        <v>2778</v>
      </c>
      <c r="U339" s="55">
        <v>2017</v>
      </c>
    </row>
    <row r="340" spans="2:21" ht="38.25" customHeight="1" x14ac:dyDescent="0.25">
      <c r="B340" s="45" t="s">
        <v>2518</v>
      </c>
      <c r="C340" s="45" t="s">
        <v>2519</v>
      </c>
      <c r="D340" s="45" t="s">
        <v>1595</v>
      </c>
      <c r="E340" s="45" t="s">
        <v>1976</v>
      </c>
      <c r="F340" s="45" t="s">
        <v>728</v>
      </c>
      <c r="G340" s="45" t="s">
        <v>727</v>
      </c>
      <c r="H340" s="45" t="s">
        <v>262</v>
      </c>
      <c r="I340" s="45" t="s">
        <v>2650</v>
      </c>
      <c r="J340" s="45" t="s">
        <v>2651</v>
      </c>
      <c r="K340" s="45" t="s">
        <v>91</v>
      </c>
      <c r="L340" s="45" t="s">
        <v>203</v>
      </c>
      <c r="M340" s="45" t="str">
        <f>VLOOKUP([1]!t_certificat2[[#This Row],[valor]],[1]!t_puntuacio[#Data],4,FALSE)</f>
        <v>ACREDITAT AMB EXCEL·LÈNCIA</v>
      </c>
      <c r="N340" s="45" t="str">
        <f>VLOOKUP([1]!t_certificat2[[#This Row],[valor]],[1]!t_puntuacio[#Data],5,FALSE)</f>
        <v>ACREDITADO CON EXCELENCIA</v>
      </c>
      <c r="O340" s="45" t="str">
        <f>VLOOKUP([1]!t_certificat2[[#This Row],[valor]],[1]!t_puntuacio[#Data],6,FALSE)</f>
        <v>ACCREDITTATION WITH EXCELLENCE</v>
      </c>
      <c r="P340" s="45"/>
      <c r="Q340" s="47"/>
      <c r="R340" s="47"/>
      <c r="S340" s="34" t="s">
        <v>1590</v>
      </c>
      <c r="T340" s="50" t="s">
        <v>2778</v>
      </c>
      <c r="U340" s="55">
        <v>2017</v>
      </c>
    </row>
    <row r="341" spans="2:21" ht="38.25" customHeight="1" x14ac:dyDescent="0.25">
      <c r="B341" s="45" t="s">
        <v>2538</v>
      </c>
      <c r="C341" s="45" t="s">
        <v>2539</v>
      </c>
      <c r="D341" s="45" t="s">
        <v>1595</v>
      </c>
      <c r="E341" s="45" t="s">
        <v>1981</v>
      </c>
      <c r="F341" s="45" t="s">
        <v>725</v>
      </c>
      <c r="G341" s="45" t="s">
        <v>726</v>
      </c>
      <c r="H341" s="45" t="s">
        <v>262</v>
      </c>
      <c r="I341" s="45" t="s">
        <v>2650</v>
      </c>
      <c r="J341" s="45" t="s">
        <v>2651</v>
      </c>
      <c r="K341" s="45" t="s">
        <v>91</v>
      </c>
      <c r="L341" s="45" t="s">
        <v>203</v>
      </c>
      <c r="M341" s="45" t="str">
        <f>VLOOKUP([1]!t_certificat2[[#This Row],[valor]],[1]!t_puntuacio[#Data],4,FALSE)</f>
        <v>ACREDITAT</v>
      </c>
      <c r="N341" s="45" t="str">
        <f>VLOOKUP([1]!t_certificat2[[#This Row],[valor]],[1]!t_puntuacio[#Data],5,FALSE)</f>
        <v>ACREDITADO</v>
      </c>
      <c r="O341" s="45" t="str">
        <f>VLOOKUP([1]!t_certificat2[[#This Row],[valor]],[1]!t_puntuacio[#Data],6,FALSE)</f>
        <v>ACCREDITTATION</v>
      </c>
      <c r="P341" s="45"/>
      <c r="Q341" s="47"/>
      <c r="R341" s="47"/>
      <c r="S341" s="34" t="s">
        <v>1590</v>
      </c>
      <c r="T341" s="50" t="s">
        <v>2778</v>
      </c>
      <c r="U341" s="55">
        <v>2017</v>
      </c>
    </row>
    <row r="342" spans="2:21" ht="38.25" customHeight="1" x14ac:dyDescent="0.25">
      <c r="B342" s="45" t="s">
        <v>2542</v>
      </c>
      <c r="C342" s="45" t="s">
        <v>2543</v>
      </c>
      <c r="D342" s="45" t="s">
        <v>1595</v>
      </c>
      <c r="E342" s="45" t="s">
        <v>2057</v>
      </c>
      <c r="F342" s="45" t="s">
        <v>305</v>
      </c>
      <c r="G342" s="45" t="s">
        <v>401</v>
      </c>
      <c r="H342" s="45" t="s">
        <v>262</v>
      </c>
      <c r="I342" s="45" t="s">
        <v>2650</v>
      </c>
      <c r="J342" s="45" t="s">
        <v>2651</v>
      </c>
      <c r="K342" s="45" t="s">
        <v>91</v>
      </c>
      <c r="L342" s="45" t="s">
        <v>203</v>
      </c>
      <c r="M342" s="45" t="str">
        <f>VLOOKUP([1]!t_certificat2[[#This Row],[valor]],[1]!t_puntuacio[#Data],4,FALSE)</f>
        <v>ACREDITAT</v>
      </c>
      <c r="N342" s="45" t="str">
        <f>VLOOKUP([1]!t_certificat2[[#This Row],[valor]],[1]!t_puntuacio[#Data],5,FALSE)</f>
        <v>ACREDITADO</v>
      </c>
      <c r="O342" s="45" t="str">
        <f>VLOOKUP([1]!t_certificat2[[#This Row],[valor]],[1]!t_puntuacio[#Data],6,FALSE)</f>
        <v>ACCREDITTATION</v>
      </c>
      <c r="P342" s="45"/>
      <c r="Q342" s="47"/>
      <c r="R342" s="47"/>
      <c r="S342" s="34" t="s">
        <v>1590</v>
      </c>
      <c r="T342" s="50" t="s">
        <v>2778</v>
      </c>
      <c r="U342" s="55">
        <v>2017</v>
      </c>
    </row>
    <row r="343" spans="2:21" ht="38.25" customHeight="1" x14ac:dyDescent="0.25">
      <c r="B343" s="28" t="s">
        <v>81</v>
      </c>
      <c r="C343" s="28"/>
      <c r="D343" s="29" t="s">
        <v>212</v>
      </c>
      <c r="E343" s="30" t="s">
        <v>132</v>
      </c>
      <c r="F343" s="30" t="s">
        <v>300</v>
      </c>
      <c r="G343" s="30" t="s">
        <v>393</v>
      </c>
      <c r="H343" s="30" t="s">
        <v>192</v>
      </c>
      <c r="I343" s="30" t="s">
        <v>392</v>
      </c>
      <c r="J343" s="30" t="s">
        <v>394</v>
      </c>
      <c r="K343" s="30" t="s">
        <v>14</v>
      </c>
      <c r="L343" s="33" t="s">
        <v>204</v>
      </c>
      <c r="M343" s="28" t="s">
        <v>267</v>
      </c>
      <c r="N343" s="28" t="s">
        <v>306</v>
      </c>
      <c r="O343" s="28" t="s">
        <v>466</v>
      </c>
      <c r="P343" s="28"/>
      <c r="Q343" s="28"/>
      <c r="R343" s="28"/>
      <c r="S343" s="29" t="s">
        <v>9</v>
      </c>
      <c r="T343" s="34" t="s">
        <v>256</v>
      </c>
      <c r="U343" s="29" t="s">
        <v>7</v>
      </c>
    </row>
    <row r="344" spans="2:21" ht="38.25" customHeight="1" x14ac:dyDescent="0.25">
      <c r="B344" s="28" t="s">
        <v>86</v>
      </c>
      <c r="C344" s="28"/>
      <c r="D344" s="29" t="s">
        <v>213</v>
      </c>
      <c r="E344" s="30" t="s">
        <v>182</v>
      </c>
      <c r="F344" s="30" t="s">
        <v>301</v>
      </c>
      <c r="G344" s="30" t="s">
        <v>395</v>
      </c>
      <c r="H344" s="30" t="s">
        <v>192</v>
      </c>
      <c r="I344" s="30" t="s">
        <v>392</v>
      </c>
      <c r="J344" s="30" t="s">
        <v>394</v>
      </c>
      <c r="K344" s="30" t="s">
        <v>14</v>
      </c>
      <c r="L344" s="33" t="s">
        <v>204</v>
      </c>
      <c r="M344" s="28" t="s">
        <v>267</v>
      </c>
      <c r="N344" s="28" t="s">
        <v>306</v>
      </c>
      <c r="O344" s="28" t="s">
        <v>466</v>
      </c>
      <c r="P344" s="28"/>
      <c r="Q344" s="28"/>
      <c r="R344" s="28"/>
      <c r="S344" s="29" t="s">
        <v>9</v>
      </c>
      <c r="T344" s="34" t="s">
        <v>256</v>
      </c>
      <c r="U344" s="29" t="s">
        <v>7</v>
      </c>
    </row>
    <row r="345" spans="2:21" ht="38.25" customHeight="1" x14ac:dyDescent="0.25">
      <c r="B345" s="28" t="s">
        <v>80</v>
      </c>
      <c r="C345" s="28"/>
      <c r="D345" s="29" t="s">
        <v>212</v>
      </c>
      <c r="E345" s="30" t="s">
        <v>110</v>
      </c>
      <c r="F345" s="30" t="s">
        <v>302</v>
      </c>
      <c r="G345" s="30" t="s">
        <v>396</v>
      </c>
      <c r="H345" s="30" t="s">
        <v>195</v>
      </c>
      <c r="I345" s="30" t="s">
        <v>398</v>
      </c>
      <c r="J345" s="30" t="s">
        <v>397</v>
      </c>
      <c r="K345" s="30" t="s">
        <v>14</v>
      </c>
      <c r="L345" s="33" t="s">
        <v>204</v>
      </c>
      <c r="M345" s="28" t="s">
        <v>267</v>
      </c>
      <c r="N345" s="28" t="s">
        <v>306</v>
      </c>
      <c r="O345" s="28" t="s">
        <v>466</v>
      </c>
      <c r="P345" s="28"/>
      <c r="Q345" s="28"/>
      <c r="R345" s="28"/>
      <c r="S345" s="29" t="s">
        <v>241</v>
      </c>
      <c r="T345" s="34" t="s">
        <v>256</v>
      </c>
      <c r="U345" s="29" t="s">
        <v>7</v>
      </c>
    </row>
    <row r="346" spans="2:21" ht="38.25" customHeight="1" x14ac:dyDescent="0.25">
      <c r="B346" s="28" t="s">
        <v>85</v>
      </c>
      <c r="C346" s="28"/>
      <c r="D346" s="29" t="s">
        <v>213</v>
      </c>
      <c r="E346" s="30" t="s">
        <v>181</v>
      </c>
      <c r="F346" s="30" t="s">
        <v>303</v>
      </c>
      <c r="G346" s="30" t="s">
        <v>399</v>
      </c>
      <c r="H346" s="30" t="s">
        <v>195</v>
      </c>
      <c r="I346" s="30" t="s">
        <v>398</v>
      </c>
      <c r="J346" s="30" t="s">
        <v>397</v>
      </c>
      <c r="K346" s="30" t="s">
        <v>14</v>
      </c>
      <c r="L346" s="33" t="s">
        <v>204</v>
      </c>
      <c r="M346" s="28" t="s">
        <v>268</v>
      </c>
      <c r="N346" s="28" t="s">
        <v>307</v>
      </c>
      <c r="O346" s="28" t="s">
        <v>467</v>
      </c>
      <c r="P346" s="28"/>
      <c r="Q346" s="28"/>
      <c r="R346" s="28"/>
      <c r="S346" s="29" t="s">
        <v>241</v>
      </c>
      <c r="T346" s="34" t="s">
        <v>256</v>
      </c>
      <c r="U346" s="29" t="s">
        <v>7</v>
      </c>
    </row>
    <row r="347" spans="2:21" ht="38.25" customHeight="1" x14ac:dyDescent="0.25">
      <c r="B347" s="28" t="s">
        <v>88</v>
      </c>
      <c r="C347" s="28"/>
      <c r="D347" s="29" t="s">
        <v>213</v>
      </c>
      <c r="E347" s="30" t="s">
        <v>184</v>
      </c>
      <c r="F347" s="30" t="s">
        <v>304</v>
      </c>
      <c r="G347" s="30" t="s">
        <v>400</v>
      </c>
      <c r="H347" s="30" t="s">
        <v>195</v>
      </c>
      <c r="I347" s="30" t="s">
        <v>398</v>
      </c>
      <c r="J347" s="30" t="s">
        <v>397</v>
      </c>
      <c r="K347" s="30" t="s">
        <v>14</v>
      </c>
      <c r="L347" s="33" t="s">
        <v>204</v>
      </c>
      <c r="M347" s="28" t="s">
        <v>267</v>
      </c>
      <c r="N347" s="28" t="s">
        <v>306</v>
      </c>
      <c r="O347" s="28" t="s">
        <v>466</v>
      </c>
      <c r="P347" s="28"/>
      <c r="Q347" s="28"/>
      <c r="R347" s="28"/>
      <c r="S347" s="29" t="s">
        <v>241</v>
      </c>
      <c r="T347" s="34" t="s">
        <v>256</v>
      </c>
      <c r="U347" s="29" t="s">
        <v>7</v>
      </c>
    </row>
    <row r="348" spans="2:21" ht="38.25" customHeight="1" x14ac:dyDescent="0.25">
      <c r="B348" s="28" t="s">
        <v>83</v>
      </c>
      <c r="C348" s="28"/>
      <c r="D348" s="29" t="s">
        <v>212</v>
      </c>
      <c r="E348" s="30" t="s">
        <v>179</v>
      </c>
      <c r="F348" s="30" t="s">
        <v>305</v>
      </c>
      <c r="G348" s="30" t="s">
        <v>401</v>
      </c>
      <c r="H348" s="30" t="s">
        <v>94</v>
      </c>
      <c r="I348" s="30" t="s">
        <v>355</v>
      </c>
      <c r="J348" s="30" t="s">
        <v>402</v>
      </c>
      <c r="K348" s="30" t="s">
        <v>14</v>
      </c>
      <c r="L348" s="33" t="s">
        <v>204</v>
      </c>
      <c r="M348" s="28" t="s">
        <v>267</v>
      </c>
      <c r="N348" s="28" t="s">
        <v>306</v>
      </c>
      <c r="O348" s="28" t="s">
        <v>466</v>
      </c>
      <c r="P348" s="28"/>
      <c r="Q348" s="28"/>
      <c r="R348" s="28"/>
      <c r="S348" s="29" t="s">
        <v>9</v>
      </c>
      <c r="T348" s="34" t="s">
        <v>256</v>
      </c>
      <c r="U348" s="29" t="s">
        <v>7</v>
      </c>
    </row>
    <row r="349" spans="2:21" ht="38.25" customHeight="1" x14ac:dyDescent="0.25">
      <c r="B349" s="28" t="s">
        <v>84</v>
      </c>
      <c r="C349" s="28"/>
      <c r="D349" s="29" t="s">
        <v>212</v>
      </c>
      <c r="E349" s="30" t="s">
        <v>180</v>
      </c>
      <c r="F349" s="30" t="s">
        <v>313</v>
      </c>
      <c r="G349" s="30" t="s">
        <v>403</v>
      </c>
      <c r="H349" s="30" t="s">
        <v>94</v>
      </c>
      <c r="I349" s="30" t="s">
        <v>355</v>
      </c>
      <c r="J349" s="30" t="s">
        <v>402</v>
      </c>
      <c r="K349" s="30" t="s">
        <v>14</v>
      </c>
      <c r="L349" s="33" t="s">
        <v>204</v>
      </c>
      <c r="M349" s="28" t="s">
        <v>267</v>
      </c>
      <c r="N349" s="28" t="s">
        <v>306</v>
      </c>
      <c r="O349" s="28" t="s">
        <v>466</v>
      </c>
      <c r="P349" s="28"/>
      <c r="Q349" s="28"/>
      <c r="R349" s="28"/>
      <c r="S349" s="29" t="s">
        <v>9</v>
      </c>
      <c r="T349" s="34" t="s">
        <v>256</v>
      </c>
      <c r="U349" s="29" t="s">
        <v>7</v>
      </c>
    </row>
    <row r="350" spans="2:21" ht="38.25" customHeight="1" x14ac:dyDescent="0.25">
      <c r="B350" s="28" t="s">
        <v>82</v>
      </c>
      <c r="C350" s="28"/>
      <c r="D350" s="29" t="s">
        <v>212</v>
      </c>
      <c r="E350" s="30" t="s">
        <v>111</v>
      </c>
      <c r="F350" s="30" t="s">
        <v>314</v>
      </c>
      <c r="G350" s="30" t="s">
        <v>405</v>
      </c>
      <c r="H350" s="31" t="s">
        <v>186</v>
      </c>
      <c r="I350" s="31" t="s">
        <v>404</v>
      </c>
      <c r="J350" s="31" t="s">
        <v>406</v>
      </c>
      <c r="K350" s="30" t="s">
        <v>14</v>
      </c>
      <c r="L350" s="33" t="s">
        <v>204</v>
      </c>
      <c r="M350" s="28" t="s">
        <v>267</v>
      </c>
      <c r="N350" s="28" t="s">
        <v>306</v>
      </c>
      <c r="O350" s="28" t="s">
        <v>466</v>
      </c>
      <c r="P350" s="28"/>
      <c r="Q350" s="28"/>
      <c r="R350" s="28"/>
      <c r="S350" s="29" t="s">
        <v>6</v>
      </c>
      <c r="T350" s="34" t="s">
        <v>256</v>
      </c>
      <c r="U350" s="29" t="s">
        <v>7</v>
      </c>
    </row>
    <row r="351" spans="2:21" ht="38.25" customHeight="1" x14ac:dyDescent="0.25">
      <c r="B351" s="28" t="s">
        <v>87</v>
      </c>
      <c r="C351" s="28"/>
      <c r="D351" s="29" t="s">
        <v>213</v>
      </c>
      <c r="E351" s="30" t="s">
        <v>183</v>
      </c>
      <c r="F351" s="30" t="s">
        <v>315</v>
      </c>
      <c r="G351" s="30" t="s">
        <v>407</v>
      </c>
      <c r="H351" s="31" t="s">
        <v>186</v>
      </c>
      <c r="I351" s="31" t="s">
        <v>404</v>
      </c>
      <c r="J351" s="31" t="s">
        <v>406</v>
      </c>
      <c r="K351" s="30" t="s">
        <v>14</v>
      </c>
      <c r="L351" s="33" t="s">
        <v>204</v>
      </c>
      <c r="M351" s="28" t="s">
        <v>267</v>
      </c>
      <c r="N351" s="28" t="s">
        <v>306</v>
      </c>
      <c r="O351" s="28" t="s">
        <v>466</v>
      </c>
      <c r="P351" s="28"/>
      <c r="Q351" s="28"/>
      <c r="R351" s="28"/>
      <c r="S351" s="29" t="s">
        <v>6</v>
      </c>
      <c r="T351" s="34" t="s">
        <v>256</v>
      </c>
      <c r="U351" s="29" t="s">
        <v>7</v>
      </c>
    </row>
    <row r="352" spans="2:21" ht="38.25" customHeight="1" x14ac:dyDescent="0.25">
      <c r="B352" s="28" t="s">
        <v>1123</v>
      </c>
      <c r="C352" s="28" t="s">
        <v>1169</v>
      </c>
      <c r="D352" s="29" t="s">
        <v>212</v>
      </c>
      <c r="E352" s="30" t="s">
        <v>989</v>
      </c>
      <c r="F352" s="30" t="s">
        <v>1032</v>
      </c>
      <c r="G352" s="30" t="s">
        <v>1033</v>
      </c>
      <c r="H352" s="31" t="s">
        <v>102</v>
      </c>
      <c r="I352" s="32" t="s">
        <v>345</v>
      </c>
      <c r="J352" s="31" t="s">
        <v>343</v>
      </c>
      <c r="K352" s="28" t="s">
        <v>14</v>
      </c>
      <c r="L352" s="33" t="s">
        <v>204</v>
      </c>
      <c r="M352" s="28" t="s">
        <v>267</v>
      </c>
      <c r="N352" s="28" t="s">
        <v>306</v>
      </c>
      <c r="O352" s="28" t="s">
        <v>466</v>
      </c>
      <c r="P352" s="28"/>
      <c r="Q352" s="28"/>
      <c r="R352" s="28"/>
      <c r="S352" s="29" t="s">
        <v>9</v>
      </c>
      <c r="T352" s="34" t="s">
        <v>1119</v>
      </c>
      <c r="U352" s="29" t="s">
        <v>7</v>
      </c>
    </row>
    <row r="353" spans="2:21" ht="38.25" customHeight="1" x14ac:dyDescent="0.25">
      <c r="B353" s="28" t="s">
        <v>1152</v>
      </c>
      <c r="C353" s="28" t="s">
        <v>1170</v>
      </c>
      <c r="D353" s="29" t="s">
        <v>212</v>
      </c>
      <c r="E353" s="30" t="s">
        <v>1153</v>
      </c>
      <c r="F353" s="30" t="s">
        <v>1154</v>
      </c>
      <c r="G353" s="30" t="s">
        <v>1160</v>
      </c>
      <c r="H353" s="31" t="s">
        <v>1157</v>
      </c>
      <c r="I353" s="32" t="s">
        <v>1158</v>
      </c>
      <c r="J353" s="31" t="s">
        <v>1159</v>
      </c>
      <c r="K353" s="28" t="s">
        <v>14</v>
      </c>
      <c r="L353" s="33" t="s">
        <v>204</v>
      </c>
      <c r="M353" s="28" t="s">
        <v>267</v>
      </c>
      <c r="N353" s="28" t="s">
        <v>306</v>
      </c>
      <c r="O353" s="28" t="s">
        <v>466</v>
      </c>
      <c r="P353" s="28"/>
      <c r="Q353" s="28"/>
      <c r="R353" s="28"/>
      <c r="S353" s="29" t="s">
        <v>240</v>
      </c>
      <c r="T353" s="34" t="s">
        <v>1119</v>
      </c>
      <c r="U353" s="29" t="s">
        <v>7</v>
      </c>
    </row>
    <row r="354" spans="2:21" ht="38.25" customHeight="1" x14ac:dyDescent="0.25">
      <c r="B354" s="28" t="s">
        <v>1155</v>
      </c>
      <c r="C354" s="28" t="s">
        <v>1171</v>
      </c>
      <c r="D354" s="29" t="s">
        <v>213</v>
      </c>
      <c r="E354" s="30" t="s">
        <v>1156</v>
      </c>
      <c r="F354" s="30" t="s">
        <v>1162</v>
      </c>
      <c r="G354" s="30" t="s">
        <v>1161</v>
      </c>
      <c r="H354" s="31" t="s">
        <v>1157</v>
      </c>
      <c r="I354" s="32" t="s">
        <v>1158</v>
      </c>
      <c r="J354" s="31" t="s">
        <v>1159</v>
      </c>
      <c r="K354" s="28" t="s">
        <v>14</v>
      </c>
      <c r="L354" s="33" t="s">
        <v>204</v>
      </c>
      <c r="M354" s="28" t="s">
        <v>267</v>
      </c>
      <c r="N354" s="28" t="s">
        <v>306</v>
      </c>
      <c r="O354" s="28" t="s">
        <v>466</v>
      </c>
      <c r="P354" s="28"/>
      <c r="Q354" s="28"/>
      <c r="R354" s="28"/>
      <c r="S354" s="29" t="s">
        <v>240</v>
      </c>
      <c r="T354" s="34" t="s">
        <v>1119</v>
      </c>
      <c r="U354" s="29" t="s">
        <v>7</v>
      </c>
    </row>
    <row r="355" spans="2:21" ht="38.25" customHeight="1" x14ac:dyDescent="0.25">
      <c r="B355" s="28" t="s">
        <v>1179</v>
      </c>
      <c r="C355" s="28" t="s">
        <v>1209</v>
      </c>
      <c r="D355" s="29" t="s">
        <v>212</v>
      </c>
      <c r="E355" s="30" t="s">
        <v>116</v>
      </c>
      <c r="F355" s="30" t="s">
        <v>555</v>
      </c>
      <c r="G355" s="30" t="s">
        <v>557</v>
      </c>
      <c r="H355" s="31" t="s">
        <v>193</v>
      </c>
      <c r="I355" s="32" t="s">
        <v>556</v>
      </c>
      <c r="J355" s="31" t="s">
        <v>558</v>
      </c>
      <c r="K355" s="28" t="s">
        <v>14</v>
      </c>
      <c r="L355" s="33" t="s">
        <v>204</v>
      </c>
      <c r="M355" s="28" t="s">
        <v>267</v>
      </c>
      <c r="N355" s="28" t="s">
        <v>306</v>
      </c>
      <c r="O355" s="28" t="s">
        <v>466</v>
      </c>
      <c r="P355" s="28"/>
      <c r="Q355" s="28"/>
      <c r="R355" s="28"/>
      <c r="S355" s="29" t="s">
        <v>9</v>
      </c>
      <c r="T355" s="34" t="s">
        <v>1180</v>
      </c>
      <c r="U355" s="29" t="s">
        <v>7</v>
      </c>
    </row>
    <row r="356" spans="2:21" ht="38.25" customHeight="1" x14ac:dyDescent="0.25">
      <c r="B356" s="28" t="s">
        <v>1207</v>
      </c>
      <c r="C356" s="28" t="s">
        <v>1210</v>
      </c>
      <c r="D356" s="29" t="s">
        <v>213</v>
      </c>
      <c r="E356" s="30" t="s">
        <v>540</v>
      </c>
      <c r="F356" s="30" t="s">
        <v>575</v>
      </c>
      <c r="G356" s="30" t="s">
        <v>577</v>
      </c>
      <c r="H356" s="31" t="s">
        <v>193</v>
      </c>
      <c r="I356" s="32" t="s">
        <v>556</v>
      </c>
      <c r="J356" s="31" t="s">
        <v>558</v>
      </c>
      <c r="K356" s="28" t="s">
        <v>14</v>
      </c>
      <c r="L356" s="33" t="s">
        <v>204</v>
      </c>
      <c r="M356" s="28" t="s">
        <v>267</v>
      </c>
      <c r="N356" s="28" t="s">
        <v>306</v>
      </c>
      <c r="O356" s="28" t="s">
        <v>466</v>
      </c>
      <c r="P356" s="28"/>
      <c r="Q356" s="28"/>
      <c r="R356" s="28"/>
      <c r="S356" s="29" t="s">
        <v>9</v>
      </c>
      <c r="T356" s="34" t="s">
        <v>1180</v>
      </c>
      <c r="U356" s="29" t="s">
        <v>7</v>
      </c>
    </row>
    <row r="357" spans="2:21" ht="38.25" customHeight="1" x14ac:dyDescent="0.25">
      <c r="B357" s="45" t="s">
        <v>2303</v>
      </c>
      <c r="C357" s="45" t="s">
        <v>2304</v>
      </c>
      <c r="D357" s="45" t="s">
        <v>1595</v>
      </c>
      <c r="E357" s="45" t="s">
        <v>1501</v>
      </c>
      <c r="F357" s="45" t="s">
        <v>1040</v>
      </c>
      <c r="G357" s="45" t="s">
        <v>1557</v>
      </c>
      <c r="H357" s="45" t="s">
        <v>102</v>
      </c>
      <c r="I357" s="45" t="s">
        <v>345</v>
      </c>
      <c r="J357" s="45" t="s">
        <v>343</v>
      </c>
      <c r="K357" s="45" t="s">
        <v>14</v>
      </c>
      <c r="L357" s="45" t="s">
        <v>204</v>
      </c>
      <c r="M357" s="45" t="s">
        <v>267</v>
      </c>
      <c r="N357" s="45" t="s">
        <v>306</v>
      </c>
      <c r="O357" s="45" t="s">
        <v>1779</v>
      </c>
      <c r="P357" s="45"/>
      <c r="Q357" s="47"/>
      <c r="R357" s="47"/>
      <c r="S357" s="55" t="s">
        <v>1590</v>
      </c>
      <c r="T357" s="50" t="s">
        <v>2406</v>
      </c>
      <c r="U357" s="55" t="s">
        <v>1110</v>
      </c>
    </row>
    <row r="358" spans="2:21" ht="38.25" customHeight="1" x14ac:dyDescent="0.25">
      <c r="B358" s="45" t="s">
        <v>2305</v>
      </c>
      <c r="C358" s="45" t="s">
        <v>2306</v>
      </c>
      <c r="D358" s="45" t="s">
        <v>1595</v>
      </c>
      <c r="E358" s="45" t="s">
        <v>1502</v>
      </c>
      <c r="F358" s="45" t="s">
        <v>1034</v>
      </c>
      <c r="G358" s="45" t="s">
        <v>1035</v>
      </c>
      <c r="H358" s="45" t="s">
        <v>102</v>
      </c>
      <c r="I358" s="45" t="s">
        <v>345</v>
      </c>
      <c r="J358" s="45" t="s">
        <v>343</v>
      </c>
      <c r="K358" s="45" t="s">
        <v>14</v>
      </c>
      <c r="L358" s="45" t="s">
        <v>204</v>
      </c>
      <c r="M358" s="45" t="s">
        <v>267</v>
      </c>
      <c r="N358" s="45" t="s">
        <v>306</v>
      </c>
      <c r="O358" s="45" t="s">
        <v>1779</v>
      </c>
      <c r="P358" s="45"/>
      <c r="Q358" s="47"/>
      <c r="R358" s="47"/>
      <c r="S358" s="55" t="s">
        <v>1590</v>
      </c>
      <c r="T358" s="50" t="s">
        <v>2406</v>
      </c>
      <c r="U358" s="55" t="s">
        <v>1110</v>
      </c>
    </row>
    <row r="359" spans="2:21" ht="38.25" customHeight="1" x14ac:dyDescent="0.25">
      <c r="B359" s="45" t="s">
        <v>2432</v>
      </c>
      <c r="C359" s="45" t="s">
        <v>2433</v>
      </c>
      <c r="D359" s="45" t="s">
        <v>1595</v>
      </c>
      <c r="E359" s="45" t="s">
        <v>2291</v>
      </c>
      <c r="F359" s="45" t="s">
        <v>2292</v>
      </c>
      <c r="G359" s="45" t="s">
        <v>2293</v>
      </c>
      <c r="H359" s="45" t="s">
        <v>2294</v>
      </c>
      <c r="I359" s="45" t="s">
        <v>2471</v>
      </c>
      <c r="J359" s="45" t="s">
        <v>2296</v>
      </c>
      <c r="K359" s="45" t="s">
        <v>14</v>
      </c>
      <c r="L359" s="45" t="s">
        <v>204</v>
      </c>
      <c r="M359" s="45" t="s">
        <v>267</v>
      </c>
      <c r="N359" s="45" t="s">
        <v>306</v>
      </c>
      <c r="O359" s="45" t="s">
        <v>1779</v>
      </c>
      <c r="P359" s="62"/>
      <c r="Q359"/>
      <c r="R359" s="3"/>
      <c r="S359" s="34" t="s">
        <v>1591</v>
      </c>
      <c r="T359" s="34" t="s">
        <v>2505</v>
      </c>
      <c r="U359" s="55">
        <v>2016</v>
      </c>
    </row>
    <row r="360" spans="2:21" ht="38.25" customHeight="1" x14ac:dyDescent="0.25">
      <c r="B360" s="45" t="s">
        <v>2440</v>
      </c>
      <c r="C360" s="45" t="s">
        <v>2441</v>
      </c>
      <c r="D360" s="45" t="s">
        <v>1610</v>
      </c>
      <c r="E360" s="45" t="s">
        <v>2478</v>
      </c>
      <c r="F360" s="45" t="s">
        <v>2479</v>
      </c>
      <c r="G360" s="45" t="s">
        <v>2480</v>
      </c>
      <c r="H360" s="45" t="s">
        <v>2294</v>
      </c>
      <c r="I360" s="45" t="s">
        <v>2471</v>
      </c>
      <c r="J360" s="45" t="s">
        <v>2296</v>
      </c>
      <c r="K360" s="45" t="s">
        <v>14</v>
      </c>
      <c r="L360" s="45" t="s">
        <v>204</v>
      </c>
      <c r="M360" s="45" t="s">
        <v>267</v>
      </c>
      <c r="N360" s="45" t="s">
        <v>306</v>
      </c>
      <c r="O360" s="45" t="s">
        <v>1779</v>
      </c>
      <c r="P360" s="62"/>
      <c r="Q360"/>
      <c r="R360" s="3"/>
      <c r="S360" s="34" t="s">
        <v>1591</v>
      </c>
      <c r="T360" s="34" t="s">
        <v>2505</v>
      </c>
      <c r="U360" s="55">
        <v>2016</v>
      </c>
    </row>
    <row r="361" spans="2:21" ht="38.25" customHeight="1" x14ac:dyDescent="0.25">
      <c r="B361" s="45" t="s">
        <v>2446</v>
      </c>
      <c r="C361" s="45" t="s">
        <v>2447</v>
      </c>
      <c r="D361" s="45" t="s">
        <v>1610</v>
      </c>
      <c r="E361" s="45" t="s">
        <v>2490</v>
      </c>
      <c r="F361" s="45" t="s">
        <v>2491</v>
      </c>
      <c r="G361" s="45" t="s">
        <v>2492</v>
      </c>
      <c r="H361" s="45" t="s">
        <v>2294</v>
      </c>
      <c r="I361" s="45" t="s">
        <v>2471</v>
      </c>
      <c r="J361" s="45" t="s">
        <v>2296</v>
      </c>
      <c r="K361" s="45" t="s">
        <v>14</v>
      </c>
      <c r="L361" s="45" t="s">
        <v>204</v>
      </c>
      <c r="M361" s="45" t="s">
        <v>267</v>
      </c>
      <c r="N361" s="45" t="s">
        <v>306</v>
      </c>
      <c r="O361" s="45" t="s">
        <v>1779</v>
      </c>
      <c r="P361" s="62"/>
      <c r="Q361"/>
      <c r="R361" s="3"/>
      <c r="S361" s="34" t="s">
        <v>1591</v>
      </c>
      <c r="T361" s="34" t="s">
        <v>2505</v>
      </c>
      <c r="U361" s="55">
        <v>2016</v>
      </c>
    </row>
    <row r="362" spans="2:21" ht="38.25" customHeight="1" x14ac:dyDescent="0.25">
      <c r="B362" s="45" t="s">
        <v>2546</v>
      </c>
      <c r="C362" s="45" t="s">
        <v>2547</v>
      </c>
      <c r="D362" s="45" t="s">
        <v>1595</v>
      </c>
      <c r="E362" s="45" t="s">
        <v>108</v>
      </c>
      <c r="F362" s="45" t="s">
        <v>284</v>
      </c>
      <c r="G362" s="45" t="s">
        <v>360</v>
      </c>
      <c r="H362" s="45" t="s">
        <v>195</v>
      </c>
      <c r="I362" s="45" t="s">
        <v>398</v>
      </c>
      <c r="J362" s="45" t="s">
        <v>397</v>
      </c>
      <c r="K362" s="45" t="s">
        <v>14</v>
      </c>
      <c r="L362" s="45" t="s">
        <v>204</v>
      </c>
      <c r="M362" s="45" t="str">
        <f>VLOOKUP([1]!t_certificat2[[#This Row],[valor]],[1]!t_puntuacio[#Data],4,FALSE)</f>
        <v>ACREDITAT</v>
      </c>
      <c r="N362" s="45" t="str">
        <f>VLOOKUP([1]!t_certificat2[[#This Row],[valor]],[1]!t_puntuacio[#Data],5,FALSE)</f>
        <v>ACREDITADO</v>
      </c>
      <c r="O362" s="45" t="str">
        <f>VLOOKUP([1]!t_certificat2[[#This Row],[valor]],[1]!t_puntuacio[#Data],6,FALSE)</f>
        <v>ACCREDITTATION</v>
      </c>
      <c r="P362" s="45"/>
      <c r="Q362" s="47"/>
      <c r="R362" s="47"/>
      <c r="S362" s="34" t="s">
        <v>1591</v>
      </c>
      <c r="T362" s="50" t="s">
        <v>2778</v>
      </c>
      <c r="U362" s="55">
        <v>2016</v>
      </c>
    </row>
    <row r="363" spans="2:21" ht="38.25" customHeight="1" x14ac:dyDescent="0.25">
      <c r="B363" s="45" t="s">
        <v>2554</v>
      </c>
      <c r="C363" s="45" t="s">
        <v>2555</v>
      </c>
      <c r="D363" s="45" t="s">
        <v>1595</v>
      </c>
      <c r="E363" s="45" t="s">
        <v>101</v>
      </c>
      <c r="F363" s="45" t="s">
        <v>496</v>
      </c>
      <c r="G363" s="45" t="s">
        <v>504</v>
      </c>
      <c r="H363" s="45" t="s">
        <v>195</v>
      </c>
      <c r="I363" s="45" t="s">
        <v>398</v>
      </c>
      <c r="J363" s="45" t="s">
        <v>397</v>
      </c>
      <c r="K363" s="45" t="s">
        <v>14</v>
      </c>
      <c r="L363" s="45" t="s">
        <v>204</v>
      </c>
      <c r="M363" s="45" t="str">
        <f>VLOOKUP([1]!t_certificat2[[#This Row],[valor]],[1]!t_puntuacio[#Data],4,FALSE)</f>
        <v>ACREDITAT</v>
      </c>
      <c r="N363" s="45" t="str">
        <f>VLOOKUP([1]!t_certificat2[[#This Row],[valor]],[1]!t_puntuacio[#Data],5,FALSE)</f>
        <v>ACREDITADO</v>
      </c>
      <c r="O363" s="45" t="str">
        <f>VLOOKUP([1]!t_certificat2[[#This Row],[valor]],[1]!t_puntuacio[#Data],6,FALSE)</f>
        <v>ACCREDITTATION</v>
      </c>
      <c r="P363" s="45"/>
      <c r="Q363" s="47"/>
      <c r="R363" s="47"/>
      <c r="S363" s="34" t="s">
        <v>1591</v>
      </c>
      <c r="T363" s="50" t="s">
        <v>2778</v>
      </c>
      <c r="U363" s="55">
        <v>2016</v>
      </c>
    </row>
    <row r="364" spans="2:21" ht="38.25" customHeight="1" x14ac:dyDescent="0.25">
      <c r="B364" s="45" t="s">
        <v>2572</v>
      </c>
      <c r="C364" s="45" t="s">
        <v>2573</v>
      </c>
      <c r="D364" s="45" t="s">
        <v>1610</v>
      </c>
      <c r="E364" s="45" t="s">
        <v>2668</v>
      </c>
      <c r="F364" s="45" t="s">
        <v>2669</v>
      </c>
      <c r="G364" s="45" t="s">
        <v>2670</v>
      </c>
      <c r="H364" s="45" t="s">
        <v>195</v>
      </c>
      <c r="I364" s="45" t="s">
        <v>398</v>
      </c>
      <c r="J364" s="45" t="s">
        <v>397</v>
      </c>
      <c r="K364" s="45" t="s">
        <v>14</v>
      </c>
      <c r="L364" s="45" t="s">
        <v>204</v>
      </c>
      <c r="M364" s="45" t="str">
        <f>VLOOKUP([1]!t_certificat2[[#This Row],[valor]],[1]!t_puntuacio[#Data],4,FALSE)</f>
        <v>ACREDITAT</v>
      </c>
      <c r="N364" s="45" t="str">
        <f>VLOOKUP([1]!t_certificat2[[#This Row],[valor]],[1]!t_puntuacio[#Data],5,FALSE)</f>
        <v>ACREDITADO</v>
      </c>
      <c r="O364" s="45" t="str">
        <f>VLOOKUP([1]!t_certificat2[[#This Row],[valor]],[1]!t_puntuacio[#Data],6,FALSE)</f>
        <v>ACCREDITTATION</v>
      </c>
      <c r="P364" s="45"/>
      <c r="Q364" s="47"/>
      <c r="R364" s="47"/>
      <c r="S364" s="34" t="s">
        <v>1591</v>
      </c>
      <c r="T364" s="50" t="s">
        <v>2778</v>
      </c>
      <c r="U364" s="55">
        <v>2016</v>
      </c>
    </row>
    <row r="365" spans="2:21" ht="38.25" customHeight="1" x14ac:dyDescent="0.25">
      <c r="B365" s="28" t="s">
        <v>79</v>
      </c>
      <c r="C365" s="28"/>
      <c r="D365" s="29" t="s">
        <v>213</v>
      </c>
      <c r="E365" s="30" t="s">
        <v>178</v>
      </c>
      <c r="F365" s="30" t="s">
        <v>408</v>
      </c>
      <c r="G365" s="30" t="s">
        <v>410</v>
      </c>
      <c r="H365" s="31" t="s">
        <v>205</v>
      </c>
      <c r="I365" s="31" t="s">
        <v>205</v>
      </c>
      <c r="J365" s="31" t="s">
        <v>409</v>
      </c>
      <c r="K365" s="30" t="s">
        <v>13</v>
      </c>
      <c r="L365" s="33" t="s">
        <v>205</v>
      </c>
      <c r="M365" s="28" t="s">
        <v>268</v>
      </c>
      <c r="N365" s="28" t="s">
        <v>307</v>
      </c>
      <c r="O365" s="28" t="s">
        <v>467</v>
      </c>
      <c r="P365" s="28"/>
      <c r="Q365" s="28"/>
      <c r="R365" s="28"/>
      <c r="S365" s="29" t="s">
        <v>9</v>
      </c>
      <c r="T365" s="34" t="s">
        <v>256</v>
      </c>
      <c r="U365" s="29" t="s">
        <v>7</v>
      </c>
    </row>
    <row r="366" spans="2:21" ht="38.25" customHeight="1" x14ac:dyDescent="0.25">
      <c r="B366" s="28" t="s">
        <v>681</v>
      </c>
      <c r="C366" s="28"/>
      <c r="D366" s="29" t="s">
        <v>212</v>
      </c>
      <c r="E366" s="30" t="s">
        <v>682</v>
      </c>
      <c r="F366" s="30" t="s">
        <v>739</v>
      </c>
      <c r="G366" s="30" t="s">
        <v>740</v>
      </c>
      <c r="H366" s="31" t="s">
        <v>205</v>
      </c>
      <c r="I366" s="32" t="s">
        <v>205</v>
      </c>
      <c r="J366" s="31" t="s">
        <v>409</v>
      </c>
      <c r="K366" s="28" t="s">
        <v>13</v>
      </c>
      <c r="L366" s="30" t="s">
        <v>205</v>
      </c>
      <c r="M366" s="28" t="s">
        <v>707</v>
      </c>
      <c r="N366" s="28" t="s">
        <v>306</v>
      </c>
      <c r="O366" s="28" t="s">
        <v>466</v>
      </c>
      <c r="P366" s="28"/>
      <c r="Q366" s="28"/>
      <c r="R366" s="28"/>
      <c r="S366" s="29" t="s">
        <v>9</v>
      </c>
      <c r="T366" s="34" t="s">
        <v>674</v>
      </c>
      <c r="U366" s="29" t="s">
        <v>7</v>
      </c>
    </row>
    <row r="367" spans="2:21" ht="38.25" customHeight="1" x14ac:dyDescent="0.25">
      <c r="B367" s="28" t="s">
        <v>683</v>
      </c>
      <c r="C367" s="28"/>
      <c r="D367" s="29" t="s">
        <v>212</v>
      </c>
      <c r="E367" s="30" t="s">
        <v>116</v>
      </c>
      <c r="F367" s="30" t="s">
        <v>555</v>
      </c>
      <c r="G367" s="30" t="s">
        <v>557</v>
      </c>
      <c r="H367" s="31" t="s">
        <v>205</v>
      </c>
      <c r="I367" s="32" t="s">
        <v>205</v>
      </c>
      <c r="J367" s="31" t="s">
        <v>409</v>
      </c>
      <c r="K367" s="28" t="s">
        <v>13</v>
      </c>
      <c r="L367" s="30" t="s">
        <v>205</v>
      </c>
      <c r="M367" s="28" t="s">
        <v>707</v>
      </c>
      <c r="N367" s="28" t="s">
        <v>306</v>
      </c>
      <c r="O367" s="28" t="s">
        <v>466</v>
      </c>
      <c r="P367" s="28"/>
      <c r="Q367" s="28"/>
      <c r="R367" s="28"/>
      <c r="S367" s="29" t="s">
        <v>9</v>
      </c>
      <c r="T367" s="34" t="s">
        <v>674</v>
      </c>
      <c r="U367" s="29" t="s">
        <v>7</v>
      </c>
    </row>
    <row r="368" spans="2:21" ht="38.25" customHeight="1" x14ac:dyDescent="0.25">
      <c r="B368" s="28" t="s">
        <v>684</v>
      </c>
      <c r="C368" s="28"/>
      <c r="D368" s="29" t="s">
        <v>212</v>
      </c>
      <c r="E368" s="30" t="s">
        <v>685</v>
      </c>
      <c r="F368" s="30" t="s">
        <v>741</v>
      </c>
      <c r="G368" s="30" t="s">
        <v>742</v>
      </c>
      <c r="H368" s="31" t="s">
        <v>205</v>
      </c>
      <c r="I368" s="32" t="s">
        <v>205</v>
      </c>
      <c r="J368" s="31" t="s">
        <v>409</v>
      </c>
      <c r="K368" s="28" t="s">
        <v>13</v>
      </c>
      <c r="L368" s="30" t="s">
        <v>205</v>
      </c>
      <c r="M368" s="28" t="s">
        <v>707</v>
      </c>
      <c r="N368" s="28" t="s">
        <v>306</v>
      </c>
      <c r="O368" s="28" t="s">
        <v>466</v>
      </c>
      <c r="P368" s="28"/>
      <c r="Q368" s="28"/>
      <c r="R368" s="28"/>
      <c r="S368" s="29" t="s">
        <v>240</v>
      </c>
      <c r="T368" s="34" t="s">
        <v>674</v>
      </c>
      <c r="U368" s="29" t="s">
        <v>7</v>
      </c>
    </row>
    <row r="369" spans="2:21" ht="38.25" customHeight="1" x14ac:dyDescent="0.25">
      <c r="B369" s="28" t="s">
        <v>693</v>
      </c>
      <c r="C369" s="28"/>
      <c r="D369" s="29" t="s">
        <v>212</v>
      </c>
      <c r="E369" s="30" t="s">
        <v>694</v>
      </c>
      <c r="F369" s="30" t="s">
        <v>748</v>
      </c>
      <c r="G369" s="30" t="s">
        <v>749</v>
      </c>
      <c r="H369" s="31" t="s">
        <v>205</v>
      </c>
      <c r="I369" s="32" t="s">
        <v>205</v>
      </c>
      <c r="J369" s="31" t="s">
        <v>409</v>
      </c>
      <c r="K369" s="28" t="s">
        <v>13</v>
      </c>
      <c r="L369" s="30" t="s">
        <v>205</v>
      </c>
      <c r="M369" s="28" t="s">
        <v>707</v>
      </c>
      <c r="N369" s="28" t="s">
        <v>306</v>
      </c>
      <c r="O369" s="28" t="s">
        <v>466</v>
      </c>
      <c r="P369" s="28"/>
      <c r="Q369" s="28"/>
      <c r="R369" s="28"/>
      <c r="S369" s="29" t="s">
        <v>240</v>
      </c>
      <c r="T369" s="34" t="s">
        <v>674</v>
      </c>
      <c r="U369" s="29" t="s">
        <v>7</v>
      </c>
    </row>
    <row r="370" spans="2:21" ht="38.25" customHeight="1" x14ac:dyDescent="0.25">
      <c r="B370" s="28" t="s">
        <v>695</v>
      </c>
      <c r="C370" s="28"/>
      <c r="D370" s="29" t="s">
        <v>213</v>
      </c>
      <c r="E370" s="30" t="s">
        <v>696</v>
      </c>
      <c r="F370" s="30" t="s">
        <v>750</v>
      </c>
      <c r="G370" s="30" t="s">
        <v>751</v>
      </c>
      <c r="H370" s="31" t="s">
        <v>205</v>
      </c>
      <c r="I370" s="32" t="s">
        <v>205</v>
      </c>
      <c r="J370" s="31" t="s">
        <v>409</v>
      </c>
      <c r="K370" s="28" t="s">
        <v>13</v>
      </c>
      <c r="L370" s="30" t="s">
        <v>205</v>
      </c>
      <c r="M370" s="28" t="s">
        <v>707</v>
      </c>
      <c r="N370" s="28" t="s">
        <v>306</v>
      </c>
      <c r="O370" s="28" t="s">
        <v>466</v>
      </c>
      <c r="P370" s="28"/>
      <c r="Q370" s="28"/>
      <c r="R370" s="28"/>
      <c r="S370" s="29" t="s">
        <v>9</v>
      </c>
      <c r="T370" s="34" t="s">
        <v>674</v>
      </c>
      <c r="U370" s="29" t="s">
        <v>7</v>
      </c>
    </row>
    <row r="371" spans="2:21" ht="38.25" customHeight="1" x14ac:dyDescent="0.25">
      <c r="B371" s="28" t="s">
        <v>697</v>
      </c>
      <c r="C371" s="28"/>
      <c r="D371" s="29" t="s">
        <v>213</v>
      </c>
      <c r="E371" s="30" t="s">
        <v>698</v>
      </c>
      <c r="F371" s="30" t="s">
        <v>752</v>
      </c>
      <c r="G371" s="30" t="s">
        <v>753</v>
      </c>
      <c r="H371" s="31" t="s">
        <v>205</v>
      </c>
      <c r="I371" s="32" t="s">
        <v>205</v>
      </c>
      <c r="J371" s="31" t="s">
        <v>409</v>
      </c>
      <c r="K371" s="28" t="s">
        <v>13</v>
      </c>
      <c r="L371" s="30" t="s">
        <v>205</v>
      </c>
      <c r="M371" s="28" t="s">
        <v>707</v>
      </c>
      <c r="N371" s="28" t="s">
        <v>306</v>
      </c>
      <c r="O371" s="28" t="s">
        <v>466</v>
      </c>
      <c r="P371" s="28"/>
      <c r="Q371" s="28"/>
      <c r="R371" s="28"/>
      <c r="S371" s="29" t="s">
        <v>240</v>
      </c>
      <c r="T371" s="34" t="s">
        <v>674</v>
      </c>
      <c r="U371" s="29" t="s">
        <v>7</v>
      </c>
    </row>
    <row r="372" spans="2:21" ht="38.25" customHeight="1" x14ac:dyDescent="0.25">
      <c r="B372" s="28" t="s">
        <v>699</v>
      </c>
      <c r="C372" s="28"/>
      <c r="D372" s="29" t="s">
        <v>213</v>
      </c>
      <c r="E372" s="30" t="s">
        <v>700</v>
      </c>
      <c r="F372" s="30" t="s">
        <v>754</v>
      </c>
      <c r="G372" s="30" t="s">
        <v>755</v>
      </c>
      <c r="H372" s="31" t="s">
        <v>205</v>
      </c>
      <c r="I372" s="32" t="s">
        <v>205</v>
      </c>
      <c r="J372" s="31" t="s">
        <v>409</v>
      </c>
      <c r="K372" s="28" t="s">
        <v>13</v>
      </c>
      <c r="L372" s="30" t="s">
        <v>205</v>
      </c>
      <c r="M372" s="28" t="s">
        <v>707</v>
      </c>
      <c r="N372" s="28" t="s">
        <v>306</v>
      </c>
      <c r="O372" s="28" t="s">
        <v>466</v>
      </c>
      <c r="P372" s="28"/>
      <c r="Q372" s="28"/>
      <c r="R372" s="28"/>
      <c r="S372" s="29" t="s">
        <v>9</v>
      </c>
      <c r="T372" s="34" t="s">
        <v>674</v>
      </c>
      <c r="U372" s="29" t="s">
        <v>7</v>
      </c>
    </row>
    <row r="373" spans="2:21" ht="38.25" customHeight="1" x14ac:dyDescent="0.25">
      <c r="B373" s="28" t="s">
        <v>930</v>
      </c>
      <c r="C373" s="28"/>
      <c r="D373" s="29" t="s">
        <v>212</v>
      </c>
      <c r="E373" s="30" t="s">
        <v>931</v>
      </c>
      <c r="F373" s="30" t="s">
        <v>932</v>
      </c>
      <c r="G373" s="30" t="s">
        <v>933</v>
      </c>
      <c r="H373" s="31" t="s">
        <v>205</v>
      </c>
      <c r="I373" s="32" t="s">
        <v>205</v>
      </c>
      <c r="J373" s="31" t="s">
        <v>409</v>
      </c>
      <c r="K373" s="28" t="s">
        <v>13</v>
      </c>
      <c r="L373" s="30" t="s">
        <v>205</v>
      </c>
      <c r="M373" s="28" t="s">
        <v>707</v>
      </c>
      <c r="N373" s="28" t="s">
        <v>306</v>
      </c>
      <c r="O373" s="28" t="s">
        <v>466</v>
      </c>
      <c r="P373" s="28"/>
      <c r="Q373" s="28"/>
      <c r="R373" s="28"/>
      <c r="S373" s="29" t="s">
        <v>9</v>
      </c>
      <c r="T373" s="34" t="s">
        <v>934</v>
      </c>
      <c r="U373" s="29" t="s">
        <v>7</v>
      </c>
    </row>
    <row r="374" spans="2:21" ht="38.25" customHeight="1" x14ac:dyDescent="0.25">
      <c r="B374" s="28" t="s">
        <v>1151</v>
      </c>
      <c r="C374" s="28" t="s">
        <v>1172</v>
      </c>
      <c r="D374" s="29" t="s">
        <v>212</v>
      </c>
      <c r="E374" s="30" t="s">
        <v>880</v>
      </c>
      <c r="F374" s="30" t="s">
        <v>881</v>
      </c>
      <c r="G374" s="30" t="s">
        <v>902</v>
      </c>
      <c r="H374" s="31" t="s">
        <v>205</v>
      </c>
      <c r="I374" s="32" t="s">
        <v>205</v>
      </c>
      <c r="J374" s="31" t="s">
        <v>409</v>
      </c>
      <c r="K374" s="28" t="s">
        <v>13</v>
      </c>
      <c r="L374" s="33" t="s">
        <v>205</v>
      </c>
      <c r="M374" s="28" t="s">
        <v>267</v>
      </c>
      <c r="N374" s="28" t="s">
        <v>306</v>
      </c>
      <c r="O374" s="28" t="s">
        <v>466</v>
      </c>
      <c r="P374" s="28"/>
      <c r="Q374" s="28"/>
      <c r="R374" s="28"/>
      <c r="S374" s="29" t="s">
        <v>9</v>
      </c>
      <c r="T374" s="34" t="s">
        <v>1119</v>
      </c>
      <c r="U374" s="29" t="s">
        <v>1110</v>
      </c>
    </row>
    <row r="375" spans="2:21" ht="38.25" customHeight="1" x14ac:dyDescent="0.25">
      <c r="B375" s="28" t="s">
        <v>1325</v>
      </c>
      <c r="C375" s="28" t="s">
        <v>1405</v>
      </c>
      <c r="D375" s="29" t="s">
        <v>213</v>
      </c>
      <c r="E375" s="30" t="s">
        <v>540</v>
      </c>
      <c r="F375" s="30" t="s">
        <v>575</v>
      </c>
      <c r="G375" s="30" t="s">
        <v>577</v>
      </c>
      <c r="H375" s="31" t="s">
        <v>205</v>
      </c>
      <c r="I375" s="32" t="s">
        <v>205</v>
      </c>
      <c r="J375" s="31" t="s">
        <v>409</v>
      </c>
      <c r="K375" s="28" t="s">
        <v>13</v>
      </c>
      <c r="L375" s="33" t="s">
        <v>205</v>
      </c>
      <c r="M375" s="28" t="s">
        <v>267</v>
      </c>
      <c r="N375" s="28" t="s">
        <v>306</v>
      </c>
      <c r="O375" s="28" t="s">
        <v>466</v>
      </c>
      <c r="P375" s="28"/>
      <c r="Q375" s="28"/>
      <c r="R375" s="28"/>
      <c r="S375" s="29" t="s">
        <v>9</v>
      </c>
      <c r="T375" s="34" t="s">
        <v>1240</v>
      </c>
      <c r="U375" s="29" t="s">
        <v>1110</v>
      </c>
    </row>
    <row r="376" spans="2:21" ht="38.25" customHeight="1" x14ac:dyDescent="0.25">
      <c r="B376" s="28" t="s">
        <v>1331</v>
      </c>
      <c r="C376" s="28" t="s">
        <v>1406</v>
      </c>
      <c r="D376" s="29" t="s">
        <v>213</v>
      </c>
      <c r="E376" s="30" t="s">
        <v>1332</v>
      </c>
      <c r="F376" s="30" t="s">
        <v>1333</v>
      </c>
      <c r="G376" s="30" t="s">
        <v>1389</v>
      </c>
      <c r="H376" s="31" t="s">
        <v>205</v>
      </c>
      <c r="I376" s="32" t="s">
        <v>205</v>
      </c>
      <c r="J376" s="31" t="s">
        <v>409</v>
      </c>
      <c r="K376" s="28" t="s">
        <v>13</v>
      </c>
      <c r="L376" s="33" t="s">
        <v>205</v>
      </c>
      <c r="M376" s="28" t="s">
        <v>267</v>
      </c>
      <c r="N376" s="28" t="s">
        <v>306</v>
      </c>
      <c r="O376" s="28" t="s">
        <v>466</v>
      </c>
      <c r="P376" s="28"/>
      <c r="Q376" s="28"/>
      <c r="R376" s="28"/>
      <c r="S376" s="29" t="s">
        <v>9</v>
      </c>
      <c r="T376" s="34" t="s">
        <v>1240</v>
      </c>
      <c r="U376" s="29" t="s">
        <v>1110</v>
      </c>
    </row>
    <row r="377" spans="2:21" ht="38.25" customHeight="1" x14ac:dyDescent="0.25">
      <c r="B377" s="28" t="s">
        <v>1433</v>
      </c>
      <c r="C377" s="28" t="s">
        <v>1467</v>
      </c>
      <c r="D377" s="29" t="s">
        <v>212</v>
      </c>
      <c r="E377" s="30" t="s">
        <v>114</v>
      </c>
      <c r="F377" s="30" t="s">
        <v>553</v>
      </c>
      <c r="G377" s="30" t="s">
        <v>1556</v>
      </c>
      <c r="H377" s="31" t="s">
        <v>205</v>
      </c>
      <c r="I377" s="32" t="s">
        <v>205</v>
      </c>
      <c r="J377" s="31" t="s">
        <v>409</v>
      </c>
      <c r="K377" s="28" t="s">
        <v>13</v>
      </c>
      <c r="L377" s="33" t="s">
        <v>205</v>
      </c>
      <c r="M377" s="28" t="s">
        <v>267</v>
      </c>
      <c r="N377" s="28" t="s">
        <v>306</v>
      </c>
      <c r="O377" s="28" t="s">
        <v>466</v>
      </c>
      <c r="P377" s="28"/>
      <c r="Q377" s="28"/>
      <c r="R377" s="28"/>
      <c r="S377" s="29" t="s">
        <v>1589</v>
      </c>
      <c r="T377" s="34" t="s">
        <v>1592</v>
      </c>
      <c r="U377" s="29" t="s">
        <v>1110</v>
      </c>
    </row>
    <row r="378" spans="2:21" ht="38.25" customHeight="1" x14ac:dyDescent="0.25">
      <c r="B378" s="28" t="s">
        <v>1438</v>
      </c>
      <c r="C378" s="28" t="s">
        <v>1472</v>
      </c>
      <c r="D378" s="29" t="s">
        <v>212</v>
      </c>
      <c r="E378" s="30" t="s">
        <v>1503</v>
      </c>
      <c r="F378" s="30" t="s">
        <v>1195</v>
      </c>
      <c r="G378" s="30" t="s">
        <v>1235</v>
      </c>
      <c r="H378" s="31" t="s">
        <v>205</v>
      </c>
      <c r="I378" s="32" t="s">
        <v>205</v>
      </c>
      <c r="J378" s="31" t="s">
        <v>409</v>
      </c>
      <c r="K378" s="28" t="s">
        <v>13</v>
      </c>
      <c r="L378" s="33" t="s">
        <v>205</v>
      </c>
      <c r="M378" s="28" t="s">
        <v>267</v>
      </c>
      <c r="N378" s="28" t="s">
        <v>306</v>
      </c>
      <c r="O378" s="28" t="s">
        <v>466</v>
      </c>
      <c r="P378" s="28"/>
      <c r="Q378" s="28"/>
      <c r="R378" s="28"/>
      <c r="S378" s="29" t="s">
        <v>1589</v>
      </c>
      <c r="T378" s="34" t="s">
        <v>1592</v>
      </c>
      <c r="U378" s="29" t="s">
        <v>1110</v>
      </c>
    </row>
    <row r="379" spans="2:21" ht="38.25" customHeight="1" x14ac:dyDescent="0.25">
      <c r="B379" s="28" t="s">
        <v>1459</v>
      </c>
      <c r="C379" s="28" t="s">
        <v>1493</v>
      </c>
      <c r="D379" s="29" t="s">
        <v>213</v>
      </c>
      <c r="E379" s="30" t="s">
        <v>1523</v>
      </c>
      <c r="F379" s="30" t="s">
        <v>1549</v>
      </c>
      <c r="G379" s="30" t="s">
        <v>1576</v>
      </c>
      <c r="H379" s="31" t="s">
        <v>205</v>
      </c>
      <c r="I379" s="32" t="s">
        <v>205</v>
      </c>
      <c r="J379" s="31" t="s">
        <v>409</v>
      </c>
      <c r="K379" s="28" t="s">
        <v>13</v>
      </c>
      <c r="L379" s="33" t="s">
        <v>205</v>
      </c>
      <c r="M379" s="28" t="s">
        <v>267</v>
      </c>
      <c r="N379" s="28" t="s">
        <v>306</v>
      </c>
      <c r="O379" s="28" t="s">
        <v>466</v>
      </c>
      <c r="P379" s="28"/>
      <c r="Q379" s="28"/>
      <c r="R379" s="28"/>
      <c r="S379" s="29" t="s">
        <v>1589</v>
      </c>
      <c r="T379" s="34" t="s">
        <v>1592</v>
      </c>
      <c r="U379" s="29" t="s">
        <v>1110</v>
      </c>
    </row>
    <row r="380" spans="2:21" ht="38.25" customHeight="1" x14ac:dyDescent="0.25">
      <c r="B380" s="47" t="s">
        <v>2004</v>
      </c>
      <c r="C380" s="47" t="s">
        <v>2005</v>
      </c>
      <c r="D380" s="55" t="s">
        <v>1610</v>
      </c>
      <c r="E380" s="56" t="s">
        <v>2006</v>
      </c>
      <c r="F380" s="56" t="s">
        <v>2007</v>
      </c>
      <c r="G380" s="56" t="s">
        <v>2008</v>
      </c>
      <c r="H380" s="57" t="s">
        <v>205</v>
      </c>
      <c r="I380" s="58" t="s">
        <v>2009</v>
      </c>
      <c r="J380" s="57" t="s">
        <v>409</v>
      </c>
      <c r="K380" s="47" t="s">
        <v>13</v>
      </c>
      <c r="L380" s="59" t="s">
        <v>2010</v>
      </c>
      <c r="M380" s="47" t="s">
        <v>268</v>
      </c>
      <c r="N380" s="47" t="s">
        <v>307</v>
      </c>
      <c r="O380" s="47" t="s">
        <v>2021</v>
      </c>
      <c r="P380" s="47"/>
      <c r="Q380" s="47"/>
      <c r="R380" s="47"/>
      <c r="S380" s="55" t="s">
        <v>1591</v>
      </c>
      <c r="T380" s="50" t="s">
        <v>1963</v>
      </c>
      <c r="U380" s="29" t="s">
        <v>1110</v>
      </c>
    </row>
    <row r="381" spans="2:21" ht="38.25" customHeight="1" x14ac:dyDescent="0.25">
      <c r="B381" s="45" t="s">
        <v>2307</v>
      </c>
      <c r="C381" s="45" t="s">
        <v>2308</v>
      </c>
      <c r="D381" s="45" t="s">
        <v>1595</v>
      </c>
      <c r="E381" s="45" t="s">
        <v>2309</v>
      </c>
      <c r="F381" s="45" t="s">
        <v>2310</v>
      </c>
      <c r="G381" s="45" t="s">
        <v>2311</v>
      </c>
      <c r="H381" s="45" t="s">
        <v>205</v>
      </c>
      <c r="I381" s="45" t="s">
        <v>2009</v>
      </c>
      <c r="J381" s="45" t="s">
        <v>409</v>
      </c>
      <c r="K381" s="45" t="s">
        <v>13</v>
      </c>
      <c r="L381" s="45" t="s">
        <v>2010</v>
      </c>
      <c r="M381" s="45" t="s">
        <v>267</v>
      </c>
      <c r="N381" s="45" t="s">
        <v>306</v>
      </c>
      <c r="O381" s="45" t="s">
        <v>1779</v>
      </c>
      <c r="P381" s="45"/>
      <c r="Q381" s="47"/>
      <c r="R381" s="47"/>
      <c r="S381" s="55" t="s">
        <v>1590</v>
      </c>
      <c r="T381" s="50" t="s">
        <v>2406</v>
      </c>
      <c r="U381" s="55">
        <v>2017</v>
      </c>
    </row>
    <row r="382" spans="2:21" ht="38.25" customHeight="1" x14ac:dyDescent="0.25">
      <c r="B382" s="45" t="s">
        <v>2312</v>
      </c>
      <c r="C382" s="45" t="s">
        <v>2313</v>
      </c>
      <c r="D382" s="45" t="s">
        <v>1595</v>
      </c>
      <c r="E382" s="45" t="s">
        <v>2314</v>
      </c>
      <c r="F382" s="45" t="s">
        <v>1132</v>
      </c>
      <c r="G382" s="45" t="s">
        <v>2315</v>
      </c>
      <c r="H382" s="45" t="s">
        <v>205</v>
      </c>
      <c r="I382" s="45" t="s">
        <v>2009</v>
      </c>
      <c r="J382" s="45" t="s">
        <v>409</v>
      </c>
      <c r="K382" s="45" t="s">
        <v>13</v>
      </c>
      <c r="L382" s="45" t="s">
        <v>2010</v>
      </c>
      <c r="M382" s="45" t="s">
        <v>267</v>
      </c>
      <c r="N382" s="45" t="s">
        <v>306</v>
      </c>
      <c r="O382" s="45" t="s">
        <v>1779</v>
      </c>
      <c r="P382" s="45"/>
      <c r="Q382" s="47"/>
      <c r="R382" s="47"/>
      <c r="S382" s="55" t="s">
        <v>1590</v>
      </c>
      <c r="T382" s="50" t="s">
        <v>2406</v>
      </c>
      <c r="U382" s="55">
        <v>2017</v>
      </c>
    </row>
    <row r="383" spans="2:21" ht="38.25" customHeight="1" x14ac:dyDescent="0.25">
      <c r="B383" s="45" t="s">
        <v>2385</v>
      </c>
      <c r="C383" s="45" t="s">
        <v>2386</v>
      </c>
      <c r="D383" s="45" t="s">
        <v>1610</v>
      </c>
      <c r="E383" s="45" t="s">
        <v>2387</v>
      </c>
      <c r="F383" s="45" t="s">
        <v>2388</v>
      </c>
      <c r="G383" s="45" t="s">
        <v>2389</v>
      </c>
      <c r="H383" s="45" t="s">
        <v>205</v>
      </c>
      <c r="I383" s="45" t="s">
        <v>2009</v>
      </c>
      <c r="J383" s="45" t="s">
        <v>409</v>
      </c>
      <c r="K383" s="45" t="s">
        <v>13</v>
      </c>
      <c r="L383" s="45" t="s">
        <v>2010</v>
      </c>
      <c r="M383" s="45" t="s">
        <v>267</v>
      </c>
      <c r="N383" s="45" t="s">
        <v>306</v>
      </c>
      <c r="O383" s="45" t="s">
        <v>1779</v>
      </c>
      <c r="P383" s="45"/>
      <c r="Q383" s="47"/>
      <c r="R383" s="47"/>
      <c r="S383" s="55" t="s">
        <v>242</v>
      </c>
      <c r="T383" s="50" t="s">
        <v>2406</v>
      </c>
      <c r="U383" s="55" t="s">
        <v>2269</v>
      </c>
    </row>
    <row r="384" spans="2:21" ht="38.25" customHeight="1" x14ac:dyDescent="0.25">
      <c r="B384" s="45" t="s">
        <v>2548</v>
      </c>
      <c r="C384" s="45" t="s">
        <v>2549</v>
      </c>
      <c r="D384" s="45" t="s">
        <v>1595</v>
      </c>
      <c r="E384" s="45" t="s">
        <v>1826</v>
      </c>
      <c r="F384" s="45" t="s">
        <v>1827</v>
      </c>
      <c r="G384" s="45" t="s">
        <v>393</v>
      </c>
      <c r="H384" s="45" t="s">
        <v>205</v>
      </c>
      <c r="I384" s="45" t="s">
        <v>2009</v>
      </c>
      <c r="J384" s="45" t="s">
        <v>409</v>
      </c>
      <c r="K384" s="45" t="s">
        <v>13</v>
      </c>
      <c r="L384" s="45" t="s">
        <v>2010</v>
      </c>
      <c r="M384" s="45" t="str">
        <f>VLOOKUP([1]!t_certificat2[[#This Row],[valor]],[1]!t_puntuacio[#Data],4,FALSE)</f>
        <v>ACREDITAT</v>
      </c>
      <c r="N384" s="45" t="str">
        <f>VLOOKUP([1]!t_certificat2[[#This Row],[valor]],[1]!t_puntuacio[#Data],5,FALSE)</f>
        <v>ACREDITADO</v>
      </c>
      <c r="O384" s="45" t="str">
        <f>VLOOKUP([1]!t_certificat2[[#This Row],[valor]],[1]!t_puntuacio[#Data],6,FALSE)</f>
        <v>ACCREDITTATION</v>
      </c>
      <c r="P384" s="45"/>
      <c r="Q384" s="47"/>
      <c r="R384" s="47"/>
      <c r="S384" s="34" t="s">
        <v>1590</v>
      </c>
      <c r="T384" s="50" t="s">
        <v>2778</v>
      </c>
      <c r="U384" s="55">
        <v>2017</v>
      </c>
    </row>
    <row r="385" spans="2:21" ht="38.25" customHeight="1" x14ac:dyDescent="0.25">
      <c r="B385" s="45" t="s">
        <v>2550</v>
      </c>
      <c r="C385" s="45" t="s">
        <v>2551</v>
      </c>
      <c r="D385" s="45" t="s">
        <v>1595</v>
      </c>
      <c r="E385" s="45" t="s">
        <v>1976</v>
      </c>
      <c r="F385" s="45" t="s">
        <v>728</v>
      </c>
      <c r="G385" s="45" t="s">
        <v>727</v>
      </c>
      <c r="H385" s="45" t="s">
        <v>205</v>
      </c>
      <c r="I385" s="45" t="s">
        <v>2009</v>
      </c>
      <c r="J385" s="45" t="s">
        <v>409</v>
      </c>
      <c r="K385" s="45" t="s">
        <v>13</v>
      </c>
      <c r="L385" s="45" t="s">
        <v>2010</v>
      </c>
      <c r="M385" s="45" t="str">
        <f>VLOOKUP([1]!t_certificat2[[#This Row],[valor]],[1]!t_puntuacio[#Data],4,FALSE)</f>
        <v>ACREDITAT</v>
      </c>
      <c r="N385" s="45" t="str">
        <f>VLOOKUP([1]!t_certificat2[[#This Row],[valor]],[1]!t_puntuacio[#Data],5,FALSE)</f>
        <v>ACREDITADO</v>
      </c>
      <c r="O385" s="45" t="str">
        <f>VLOOKUP([1]!t_certificat2[[#This Row],[valor]],[1]!t_puntuacio[#Data],6,FALSE)</f>
        <v>ACCREDITTATION</v>
      </c>
      <c r="P385" s="45"/>
      <c r="Q385" s="47"/>
      <c r="R385" s="47"/>
      <c r="S385" s="34" t="s">
        <v>1590</v>
      </c>
      <c r="T385" s="50" t="s">
        <v>2778</v>
      </c>
      <c r="U385" s="55">
        <v>2017</v>
      </c>
    </row>
    <row r="386" spans="2:21" ht="38.25" customHeight="1" x14ac:dyDescent="0.25">
      <c r="B386" s="45" t="s">
        <v>2552</v>
      </c>
      <c r="C386" s="45" t="s">
        <v>2553</v>
      </c>
      <c r="D386" s="45" t="s">
        <v>1595</v>
      </c>
      <c r="E386" s="45" t="s">
        <v>536</v>
      </c>
      <c r="F386" s="45" t="s">
        <v>571</v>
      </c>
      <c r="G386" s="45" t="s">
        <v>572</v>
      </c>
      <c r="H386" s="45" t="s">
        <v>205</v>
      </c>
      <c r="I386" s="45" t="s">
        <v>2009</v>
      </c>
      <c r="J386" s="45" t="s">
        <v>409</v>
      </c>
      <c r="K386" s="45" t="s">
        <v>13</v>
      </c>
      <c r="L386" s="45" t="s">
        <v>2010</v>
      </c>
      <c r="M386" s="45" t="str">
        <f>VLOOKUP([1]!t_certificat2[[#This Row],[valor]],[1]!t_puntuacio[#Data],4,FALSE)</f>
        <v>ACREDITAT</v>
      </c>
      <c r="N386" s="45" t="str">
        <f>VLOOKUP([1]!t_certificat2[[#This Row],[valor]],[1]!t_puntuacio[#Data],5,FALSE)</f>
        <v>ACREDITADO</v>
      </c>
      <c r="O386" s="45" t="str">
        <f>VLOOKUP([1]!t_certificat2[[#This Row],[valor]],[1]!t_puntuacio[#Data],6,FALSE)</f>
        <v>ACCREDITTATION</v>
      </c>
      <c r="P386" s="45"/>
      <c r="Q386" s="47"/>
      <c r="R386" s="47"/>
      <c r="S386" s="34" t="s">
        <v>1590</v>
      </c>
      <c r="T386" s="50" t="s">
        <v>2778</v>
      </c>
      <c r="U386" s="55">
        <v>2017</v>
      </c>
    </row>
    <row r="387" spans="2:21" ht="38.25" customHeight="1" x14ac:dyDescent="0.25">
      <c r="B387" s="45" t="s">
        <v>2568</v>
      </c>
      <c r="C387" s="45" t="s">
        <v>2569</v>
      </c>
      <c r="D387" s="45" t="s">
        <v>1595</v>
      </c>
      <c r="E387" s="45" t="s">
        <v>2664</v>
      </c>
      <c r="F387" s="45" t="s">
        <v>2665</v>
      </c>
      <c r="G387" s="45" t="s">
        <v>2666</v>
      </c>
      <c r="H387" s="45" t="s">
        <v>205</v>
      </c>
      <c r="I387" s="45" t="s">
        <v>2009</v>
      </c>
      <c r="J387" s="45" t="s">
        <v>409</v>
      </c>
      <c r="K387" s="45" t="s">
        <v>13</v>
      </c>
      <c r="L387" s="45" t="s">
        <v>2010</v>
      </c>
      <c r="M387" s="45" t="str">
        <f>VLOOKUP([1]!t_certificat2[[#This Row],[valor]],[1]!t_puntuacio[#Data],4,FALSE)</f>
        <v>ACREDITAT</v>
      </c>
      <c r="N387" s="45" t="str">
        <f>VLOOKUP([1]!t_certificat2[[#This Row],[valor]],[1]!t_puntuacio[#Data],5,FALSE)</f>
        <v>ACREDITADO</v>
      </c>
      <c r="O387" s="45" t="str">
        <f>VLOOKUP([1]!t_certificat2[[#This Row],[valor]],[1]!t_puntuacio[#Data],6,FALSE)</f>
        <v>ACCREDITTATION</v>
      </c>
      <c r="P387" s="45"/>
      <c r="Q387" s="47"/>
      <c r="R387" s="47"/>
      <c r="S387" s="34" t="s">
        <v>1590</v>
      </c>
      <c r="T387" s="50" t="s">
        <v>2778</v>
      </c>
      <c r="U387" s="55">
        <v>2017</v>
      </c>
    </row>
    <row r="388" spans="2:21" ht="38.25" customHeight="1" x14ac:dyDescent="0.25">
      <c r="B388" s="45" t="s">
        <v>2570</v>
      </c>
      <c r="C388" s="45" t="s">
        <v>2571</v>
      </c>
      <c r="D388" s="45" t="s">
        <v>1595</v>
      </c>
      <c r="E388" s="45" t="s">
        <v>2192</v>
      </c>
      <c r="F388" s="45" t="s">
        <v>2667</v>
      </c>
      <c r="G388" s="45" t="s">
        <v>2194</v>
      </c>
      <c r="H388" s="45" t="s">
        <v>205</v>
      </c>
      <c r="I388" s="45" t="s">
        <v>2009</v>
      </c>
      <c r="J388" s="45" t="s">
        <v>409</v>
      </c>
      <c r="K388" s="45" t="s">
        <v>13</v>
      </c>
      <c r="L388" s="45" t="s">
        <v>2010</v>
      </c>
      <c r="M388" s="45" t="str">
        <f>VLOOKUP([1]!t_certificat2[[#This Row],[valor]],[1]!t_puntuacio[#Data],4,FALSE)</f>
        <v>ACREDITAT</v>
      </c>
      <c r="N388" s="45" t="str">
        <f>VLOOKUP([1]!t_certificat2[[#This Row],[valor]],[1]!t_puntuacio[#Data],5,FALSE)</f>
        <v>ACREDITADO</v>
      </c>
      <c r="O388" s="45" t="str">
        <f>VLOOKUP([1]!t_certificat2[[#This Row],[valor]],[1]!t_puntuacio[#Data],6,FALSE)</f>
        <v>ACCREDITTATION</v>
      </c>
      <c r="P388" s="45"/>
      <c r="Q388" s="47"/>
      <c r="R388" s="47"/>
      <c r="S388" s="34" t="s">
        <v>1590</v>
      </c>
      <c r="T388" s="50" t="s">
        <v>2778</v>
      </c>
      <c r="U388" s="55">
        <v>2017</v>
      </c>
    </row>
    <row r="389" spans="2:21" ht="38.25" customHeight="1" x14ac:dyDescent="0.25">
      <c r="B389" s="45" t="s">
        <v>2576</v>
      </c>
      <c r="C389" s="45" t="s">
        <v>2577</v>
      </c>
      <c r="D389" s="45" t="s">
        <v>1610</v>
      </c>
      <c r="E389" s="45" t="s">
        <v>2674</v>
      </c>
      <c r="F389" s="45" t="s">
        <v>2675</v>
      </c>
      <c r="G389" s="45" t="s">
        <v>2676</v>
      </c>
      <c r="H389" s="45" t="s">
        <v>205</v>
      </c>
      <c r="I389" s="45" t="s">
        <v>2009</v>
      </c>
      <c r="J389" s="45" t="s">
        <v>409</v>
      </c>
      <c r="K389" s="45" t="s">
        <v>13</v>
      </c>
      <c r="L389" s="45" t="s">
        <v>2010</v>
      </c>
      <c r="M389" s="45" t="str">
        <f>VLOOKUP([1]!t_certificat2[[#This Row],[valor]],[1]!t_puntuacio[#Data],4,FALSE)</f>
        <v>ACREDITAT</v>
      </c>
      <c r="N389" s="45" t="str">
        <f>VLOOKUP([1]!t_certificat2[[#This Row],[valor]],[1]!t_puntuacio[#Data],5,FALSE)</f>
        <v>ACREDITADO</v>
      </c>
      <c r="O389" s="45" t="str">
        <f>VLOOKUP([1]!t_certificat2[[#This Row],[valor]],[1]!t_puntuacio[#Data],6,FALSE)</f>
        <v>ACCREDITTATION</v>
      </c>
      <c r="P389" s="45"/>
      <c r="Q389" s="47"/>
      <c r="R389" s="47"/>
      <c r="S389" s="34" t="s">
        <v>1652</v>
      </c>
      <c r="T389" s="50" t="s">
        <v>2778</v>
      </c>
      <c r="U389" s="55">
        <v>2017</v>
      </c>
    </row>
    <row r="390" spans="2:21" ht="38.25" customHeight="1" x14ac:dyDescent="0.25">
      <c r="B390" s="45" t="s">
        <v>2578</v>
      </c>
      <c r="C390" s="45" t="s">
        <v>2579</v>
      </c>
      <c r="D390" s="45" t="s">
        <v>1610</v>
      </c>
      <c r="E390" s="45" t="s">
        <v>2677</v>
      </c>
      <c r="F390" s="45" t="s">
        <v>2678</v>
      </c>
      <c r="G390" s="45" t="s">
        <v>2679</v>
      </c>
      <c r="H390" s="45" t="s">
        <v>205</v>
      </c>
      <c r="I390" s="45" t="s">
        <v>2009</v>
      </c>
      <c r="J390" s="45" t="s">
        <v>409</v>
      </c>
      <c r="K390" s="45" t="s">
        <v>13</v>
      </c>
      <c r="L390" s="45" t="s">
        <v>2010</v>
      </c>
      <c r="M390" s="45" t="str">
        <f>VLOOKUP([1]!t_certificat2[[#This Row],[valor]],[1]!t_puntuacio[#Data],4,FALSE)</f>
        <v>ACREDITAT</v>
      </c>
      <c r="N390" s="45" t="str">
        <f>VLOOKUP([1]!t_certificat2[[#This Row],[valor]],[1]!t_puntuacio[#Data],5,FALSE)</f>
        <v>ACREDITADO</v>
      </c>
      <c r="O390" s="45" t="str">
        <f>VLOOKUP([1]!t_certificat2[[#This Row],[valor]],[1]!t_puntuacio[#Data],6,FALSE)</f>
        <v>ACCREDITTATION</v>
      </c>
      <c r="P390" s="45"/>
      <c r="Q390" s="47"/>
      <c r="R390" s="47"/>
      <c r="S390" s="34" t="s">
        <v>1590</v>
      </c>
      <c r="T390" s="50" t="s">
        <v>2778</v>
      </c>
      <c r="U390" s="55">
        <v>2017</v>
      </c>
    </row>
    <row r="391" spans="2:21" ht="38.25" customHeight="1" x14ac:dyDescent="0.25">
      <c r="B391" s="45" t="s">
        <v>2596</v>
      </c>
      <c r="C391" s="45" t="s">
        <v>2597</v>
      </c>
      <c r="D391" s="45" t="s">
        <v>1610</v>
      </c>
      <c r="E391" s="45" t="s">
        <v>2705</v>
      </c>
      <c r="F391" s="45" t="s">
        <v>2706</v>
      </c>
      <c r="G391" s="45" t="s">
        <v>2707</v>
      </c>
      <c r="H391" s="45" t="s">
        <v>205</v>
      </c>
      <c r="I391" s="45" t="s">
        <v>2009</v>
      </c>
      <c r="J391" s="45" t="s">
        <v>409</v>
      </c>
      <c r="K391" s="45" t="s">
        <v>13</v>
      </c>
      <c r="L391" s="45" t="s">
        <v>2010</v>
      </c>
      <c r="M391" s="45" t="str">
        <f>VLOOKUP([1]!t_certificat2[[#This Row],[valor]],[1]!t_puntuacio[#Data],4,FALSE)</f>
        <v>ACREDITAT</v>
      </c>
      <c r="N391" s="45" t="str">
        <f>VLOOKUP([1]!t_certificat2[[#This Row],[valor]],[1]!t_puntuacio[#Data],5,FALSE)</f>
        <v>ACREDITADO</v>
      </c>
      <c r="O391" s="45" t="str">
        <f>VLOOKUP([1]!t_certificat2[[#This Row],[valor]],[1]!t_puntuacio[#Data],6,FALSE)</f>
        <v>ACCREDITTATION</v>
      </c>
      <c r="P391" s="45"/>
      <c r="Q391" s="47"/>
      <c r="R391" s="47"/>
      <c r="S391" s="34" t="s">
        <v>1590</v>
      </c>
      <c r="T391" s="50" t="s">
        <v>2778</v>
      </c>
      <c r="U391" s="55">
        <v>2017</v>
      </c>
    </row>
    <row r="392" spans="2:21" ht="38.25" customHeight="1" x14ac:dyDescent="0.25">
      <c r="B392" s="45" t="s">
        <v>2598</v>
      </c>
      <c r="C392" s="45" t="s">
        <v>2599</v>
      </c>
      <c r="D392" s="45" t="s">
        <v>1610</v>
      </c>
      <c r="E392" s="45" t="s">
        <v>2708</v>
      </c>
      <c r="F392" s="45" t="s">
        <v>2709</v>
      </c>
      <c r="G392" s="45" t="s">
        <v>2710</v>
      </c>
      <c r="H392" s="45" t="s">
        <v>205</v>
      </c>
      <c r="I392" s="45" t="s">
        <v>2009</v>
      </c>
      <c r="J392" s="45" t="s">
        <v>409</v>
      </c>
      <c r="K392" s="45" t="s">
        <v>13</v>
      </c>
      <c r="L392" s="45" t="s">
        <v>2010</v>
      </c>
      <c r="M392" s="45" t="str">
        <f>VLOOKUP([1]!t_certificat2[[#This Row],[valor]],[1]!t_puntuacio[#Data],4,FALSE)</f>
        <v>ACREDITAT AMB EXCEL·LÈNCIA</v>
      </c>
      <c r="N392" s="45" t="str">
        <f>VLOOKUP([1]!t_certificat2[[#This Row],[valor]],[1]!t_puntuacio[#Data],5,FALSE)</f>
        <v>ACREDITADO CON EXCELENCIA</v>
      </c>
      <c r="O392" s="45" t="str">
        <f>VLOOKUP([1]!t_certificat2[[#This Row],[valor]],[1]!t_puntuacio[#Data],6,FALSE)</f>
        <v>ACCREDITTATION WITH EXCELLENCE</v>
      </c>
      <c r="P392" s="45"/>
      <c r="Q392" s="47"/>
      <c r="R392" s="47"/>
      <c r="S392" s="34" t="s">
        <v>1591</v>
      </c>
      <c r="T392" s="50" t="s">
        <v>2778</v>
      </c>
      <c r="U392" s="55">
        <v>2017</v>
      </c>
    </row>
    <row r="393" spans="2:21" ht="38.25" customHeight="1" x14ac:dyDescent="0.25">
      <c r="B393" s="45" t="s">
        <v>2626</v>
      </c>
      <c r="C393" s="45" t="s">
        <v>2627</v>
      </c>
      <c r="D393" s="45" t="s">
        <v>1610</v>
      </c>
      <c r="E393" s="45" t="s">
        <v>2750</v>
      </c>
      <c r="F393" s="45" t="s">
        <v>1772</v>
      </c>
      <c r="G393" s="45" t="s">
        <v>2751</v>
      </c>
      <c r="H393" s="45" t="s">
        <v>205</v>
      </c>
      <c r="I393" s="45" t="s">
        <v>2009</v>
      </c>
      <c r="J393" s="45" t="s">
        <v>409</v>
      </c>
      <c r="K393" s="45" t="s">
        <v>13</v>
      </c>
      <c r="L393" s="45" t="s">
        <v>2010</v>
      </c>
      <c r="M393" s="45" t="str">
        <f>VLOOKUP([1]!t_certificat2[[#This Row],[valor]],[1]!t_puntuacio[#Data],4,FALSE)</f>
        <v>ACREDITAT</v>
      </c>
      <c r="N393" s="45" t="str">
        <f>VLOOKUP([1]!t_certificat2[[#This Row],[valor]],[1]!t_puntuacio[#Data],5,FALSE)</f>
        <v>ACREDITADO</v>
      </c>
      <c r="O393" s="45" t="str">
        <f>VLOOKUP([1]!t_certificat2[[#This Row],[valor]],[1]!t_puntuacio[#Data],6,FALSE)</f>
        <v>ACCREDITTATION</v>
      </c>
      <c r="P393" s="45"/>
      <c r="Q393" s="47"/>
      <c r="R393" s="47"/>
      <c r="S393" s="34" t="s">
        <v>1652</v>
      </c>
      <c r="T393" s="50" t="s">
        <v>2778</v>
      </c>
      <c r="U393" s="55">
        <v>2017</v>
      </c>
    </row>
    <row r="394" spans="2:21" ht="38.25" customHeight="1" x14ac:dyDescent="0.25">
      <c r="B394" s="28" t="s">
        <v>25</v>
      </c>
      <c r="C394" s="28"/>
      <c r="D394" s="29" t="s">
        <v>212</v>
      </c>
      <c r="E394" s="30" t="s">
        <v>139</v>
      </c>
      <c r="F394" s="30" t="s">
        <v>316</v>
      </c>
      <c r="G394" s="30" t="s">
        <v>412</v>
      </c>
      <c r="H394" s="30" t="s">
        <v>188</v>
      </c>
      <c r="I394" s="30" t="s">
        <v>411</v>
      </c>
      <c r="J394" s="30" t="s">
        <v>413</v>
      </c>
      <c r="K394" s="30" t="s">
        <v>89</v>
      </c>
      <c r="L394" s="33" t="s">
        <v>206</v>
      </c>
      <c r="M394" s="28" t="s">
        <v>267</v>
      </c>
      <c r="N394" s="28" t="s">
        <v>306</v>
      </c>
      <c r="O394" s="28" t="s">
        <v>466</v>
      </c>
      <c r="P394" s="28"/>
      <c r="Q394" s="28"/>
      <c r="R394" s="28"/>
      <c r="S394" s="29" t="s">
        <v>240</v>
      </c>
      <c r="T394" s="34" t="s">
        <v>256</v>
      </c>
      <c r="U394" s="29" t="s">
        <v>7</v>
      </c>
    </row>
    <row r="395" spans="2:21" ht="38.25" customHeight="1" x14ac:dyDescent="0.25">
      <c r="B395" s="28" t="s">
        <v>26</v>
      </c>
      <c r="C395" s="28"/>
      <c r="D395" s="29" t="s">
        <v>212</v>
      </c>
      <c r="E395" s="30" t="s">
        <v>140</v>
      </c>
      <c r="F395" s="30" t="s">
        <v>317</v>
      </c>
      <c r="G395" s="30" t="s">
        <v>414</v>
      </c>
      <c r="H395" s="30" t="s">
        <v>188</v>
      </c>
      <c r="I395" s="30" t="s">
        <v>411</v>
      </c>
      <c r="J395" s="30" t="s">
        <v>413</v>
      </c>
      <c r="K395" s="30" t="s">
        <v>89</v>
      </c>
      <c r="L395" s="33" t="s">
        <v>206</v>
      </c>
      <c r="M395" s="28" t="s">
        <v>267</v>
      </c>
      <c r="N395" s="28" t="s">
        <v>306</v>
      </c>
      <c r="O395" s="28" t="s">
        <v>466</v>
      </c>
      <c r="P395" s="28"/>
      <c r="Q395" s="28"/>
      <c r="R395" s="28"/>
      <c r="S395" s="29" t="s">
        <v>240</v>
      </c>
      <c r="T395" s="34" t="s">
        <v>256</v>
      </c>
      <c r="U395" s="29" t="s">
        <v>7</v>
      </c>
    </row>
    <row r="396" spans="2:21" ht="38.25" customHeight="1" x14ac:dyDescent="0.25">
      <c r="B396" s="28" t="s">
        <v>27</v>
      </c>
      <c r="C396" s="28"/>
      <c r="D396" s="29" t="s">
        <v>212</v>
      </c>
      <c r="E396" s="30" t="s">
        <v>141</v>
      </c>
      <c r="F396" s="30" t="s">
        <v>318</v>
      </c>
      <c r="G396" s="30" t="s">
        <v>415</v>
      </c>
      <c r="H396" s="30" t="s">
        <v>188</v>
      </c>
      <c r="I396" s="30" t="s">
        <v>411</v>
      </c>
      <c r="J396" s="30" t="s">
        <v>413</v>
      </c>
      <c r="K396" s="30" t="s">
        <v>89</v>
      </c>
      <c r="L396" s="33" t="s">
        <v>206</v>
      </c>
      <c r="M396" s="28" t="s">
        <v>267</v>
      </c>
      <c r="N396" s="28" t="s">
        <v>306</v>
      </c>
      <c r="O396" s="28" t="s">
        <v>466</v>
      </c>
      <c r="P396" s="28"/>
      <c r="Q396" s="28"/>
      <c r="R396" s="28"/>
      <c r="S396" s="29" t="s">
        <v>240</v>
      </c>
      <c r="T396" s="34" t="s">
        <v>256</v>
      </c>
      <c r="U396" s="29" t="s">
        <v>7</v>
      </c>
    </row>
    <row r="397" spans="2:21" ht="38.25" customHeight="1" x14ac:dyDescent="0.25">
      <c r="B397" s="28" t="s">
        <v>28</v>
      </c>
      <c r="C397" s="28"/>
      <c r="D397" s="29" t="s">
        <v>212</v>
      </c>
      <c r="E397" s="30" t="s">
        <v>142</v>
      </c>
      <c r="F397" s="30" t="s">
        <v>319</v>
      </c>
      <c r="G397" s="30" t="s">
        <v>416</v>
      </c>
      <c r="H397" s="30" t="s">
        <v>188</v>
      </c>
      <c r="I397" s="30" t="s">
        <v>411</v>
      </c>
      <c r="J397" s="30" t="s">
        <v>413</v>
      </c>
      <c r="K397" s="30" t="s">
        <v>89</v>
      </c>
      <c r="L397" s="33" t="s">
        <v>206</v>
      </c>
      <c r="M397" s="28" t="s">
        <v>267</v>
      </c>
      <c r="N397" s="28" t="s">
        <v>306</v>
      </c>
      <c r="O397" s="28" t="s">
        <v>466</v>
      </c>
      <c r="P397" s="28"/>
      <c r="Q397" s="28"/>
      <c r="R397" s="28"/>
      <c r="S397" s="29" t="s">
        <v>240</v>
      </c>
      <c r="T397" s="34" t="s">
        <v>256</v>
      </c>
      <c r="U397" s="29" t="s">
        <v>7</v>
      </c>
    </row>
    <row r="398" spans="2:21" ht="38.25" customHeight="1" x14ac:dyDescent="0.25">
      <c r="B398" s="28" t="s">
        <v>29</v>
      </c>
      <c r="C398" s="28"/>
      <c r="D398" s="29" t="s">
        <v>212</v>
      </c>
      <c r="E398" s="30" t="s">
        <v>143</v>
      </c>
      <c r="F398" s="30" t="s">
        <v>320</v>
      </c>
      <c r="G398" s="30" t="s">
        <v>418</v>
      </c>
      <c r="H398" s="30" t="s">
        <v>112</v>
      </c>
      <c r="I398" s="30" t="s">
        <v>417</v>
      </c>
      <c r="J398" s="30" t="s">
        <v>419</v>
      </c>
      <c r="K398" s="30" t="s">
        <v>89</v>
      </c>
      <c r="L398" s="33" t="s">
        <v>206</v>
      </c>
      <c r="M398" s="28" t="s">
        <v>267</v>
      </c>
      <c r="N398" s="28" t="s">
        <v>306</v>
      </c>
      <c r="O398" s="28" t="s">
        <v>466</v>
      </c>
      <c r="P398" s="28"/>
      <c r="Q398" s="28"/>
      <c r="R398" s="28"/>
      <c r="S398" s="29" t="s">
        <v>240</v>
      </c>
      <c r="T398" s="34" t="s">
        <v>256</v>
      </c>
      <c r="U398" s="29" t="s">
        <v>7</v>
      </c>
    </row>
    <row r="399" spans="2:21" ht="38.25" customHeight="1" x14ac:dyDescent="0.25">
      <c r="B399" s="28" t="s">
        <v>30</v>
      </c>
      <c r="C399" s="28"/>
      <c r="D399" s="29" t="s">
        <v>212</v>
      </c>
      <c r="E399" s="30" t="s">
        <v>144</v>
      </c>
      <c r="F399" s="30" t="s">
        <v>321</v>
      </c>
      <c r="G399" s="30" t="s">
        <v>420</v>
      </c>
      <c r="H399" s="30" t="s">
        <v>112</v>
      </c>
      <c r="I399" s="30" t="s">
        <v>417</v>
      </c>
      <c r="J399" s="30" t="s">
        <v>419</v>
      </c>
      <c r="K399" s="30" t="s">
        <v>89</v>
      </c>
      <c r="L399" s="33" t="s">
        <v>206</v>
      </c>
      <c r="M399" s="28" t="s">
        <v>267</v>
      </c>
      <c r="N399" s="28" t="s">
        <v>306</v>
      </c>
      <c r="O399" s="28" t="s">
        <v>466</v>
      </c>
      <c r="P399" s="28"/>
      <c r="Q399" s="28"/>
      <c r="R399" s="28"/>
      <c r="S399" s="29" t="s">
        <v>240</v>
      </c>
      <c r="T399" s="34" t="s">
        <v>256</v>
      </c>
      <c r="U399" s="29" t="s">
        <v>7</v>
      </c>
    </row>
    <row r="400" spans="2:21" ht="38.25" customHeight="1" x14ac:dyDescent="0.25">
      <c r="B400" s="28" t="s">
        <v>31</v>
      </c>
      <c r="C400" s="28"/>
      <c r="D400" s="29" t="s">
        <v>212</v>
      </c>
      <c r="E400" s="30" t="s">
        <v>250</v>
      </c>
      <c r="F400" s="30" t="s">
        <v>322</v>
      </c>
      <c r="G400" s="30" t="s">
        <v>421</v>
      </c>
      <c r="H400" s="30" t="s">
        <v>112</v>
      </c>
      <c r="I400" s="30" t="s">
        <v>417</v>
      </c>
      <c r="J400" s="30" t="s">
        <v>419</v>
      </c>
      <c r="K400" s="30" t="s">
        <v>89</v>
      </c>
      <c r="L400" s="33" t="s">
        <v>206</v>
      </c>
      <c r="M400" s="28" t="s">
        <v>267</v>
      </c>
      <c r="N400" s="28" t="s">
        <v>306</v>
      </c>
      <c r="O400" s="28" t="s">
        <v>466</v>
      </c>
      <c r="P400" s="28"/>
      <c r="Q400" s="28"/>
      <c r="R400" s="28"/>
      <c r="S400" s="29" t="s">
        <v>240</v>
      </c>
      <c r="T400" s="34" t="s">
        <v>256</v>
      </c>
      <c r="U400" s="29" t="s">
        <v>7</v>
      </c>
    </row>
    <row r="401" spans="2:21" ht="38.25" customHeight="1" x14ac:dyDescent="0.25">
      <c r="B401" s="28" t="s">
        <v>33</v>
      </c>
      <c r="C401" s="28"/>
      <c r="D401" s="29" t="s">
        <v>213</v>
      </c>
      <c r="E401" s="30" t="s">
        <v>146</v>
      </c>
      <c r="F401" s="30" t="s">
        <v>422</v>
      </c>
      <c r="G401" s="30" t="s">
        <v>423</v>
      </c>
      <c r="H401" s="30" t="s">
        <v>112</v>
      </c>
      <c r="I401" s="30" t="s">
        <v>417</v>
      </c>
      <c r="J401" s="30" t="s">
        <v>419</v>
      </c>
      <c r="K401" s="30" t="s">
        <v>89</v>
      </c>
      <c r="L401" s="33" t="s">
        <v>206</v>
      </c>
      <c r="M401" s="28" t="s">
        <v>269</v>
      </c>
      <c r="N401" s="28" t="s">
        <v>308</v>
      </c>
      <c r="O401" s="28" t="s">
        <v>468</v>
      </c>
      <c r="P401" s="28"/>
      <c r="Q401" s="28"/>
      <c r="R401" s="28"/>
      <c r="S401" s="29" t="s">
        <v>240</v>
      </c>
      <c r="T401" s="34" t="s">
        <v>256</v>
      </c>
      <c r="U401" s="29" t="s">
        <v>7</v>
      </c>
    </row>
    <row r="402" spans="2:21" ht="38.25" customHeight="1" x14ac:dyDescent="0.25">
      <c r="B402" s="28" t="s">
        <v>34</v>
      </c>
      <c r="C402" s="28"/>
      <c r="D402" s="29" t="s">
        <v>213</v>
      </c>
      <c r="E402" s="30" t="s">
        <v>147</v>
      </c>
      <c r="F402" s="30" t="s">
        <v>323</v>
      </c>
      <c r="G402" s="30" t="s">
        <v>424</v>
      </c>
      <c r="H402" s="30" t="s">
        <v>112</v>
      </c>
      <c r="I402" s="30" t="s">
        <v>417</v>
      </c>
      <c r="J402" s="30" t="s">
        <v>419</v>
      </c>
      <c r="K402" s="30" t="s">
        <v>89</v>
      </c>
      <c r="L402" s="33" t="s">
        <v>206</v>
      </c>
      <c r="M402" s="28" t="s">
        <v>267</v>
      </c>
      <c r="N402" s="28" t="s">
        <v>306</v>
      </c>
      <c r="O402" s="28" t="s">
        <v>466</v>
      </c>
      <c r="P402" s="28"/>
      <c r="Q402" s="28"/>
      <c r="R402" s="28"/>
      <c r="S402" s="29" t="s">
        <v>240</v>
      </c>
      <c r="T402" s="34" t="s">
        <v>256</v>
      </c>
      <c r="U402" s="29" t="s">
        <v>7</v>
      </c>
    </row>
    <row r="403" spans="2:21" ht="38.25" customHeight="1" x14ac:dyDescent="0.25">
      <c r="B403" s="28" t="s">
        <v>702</v>
      </c>
      <c r="C403" s="28"/>
      <c r="D403" s="29" t="s">
        <v>213</v>
      </c>
      <c r="E403" s="30" t="s">
        <v>703</v>
      </c>
      <c r="F403" s="30" t="s">
        <v>760</v>
      </c>
      <c r="G403" s="30" t="s">
        <v>761</v>
      </c>
      <c r="H403" s="31" t="s">
        <v>112</v>
      </c>
      <c r="I403" s="32" t="s">
        <v>759</v>
      </c>
      <c r="J403" s="31" t="s">
        <v>419</v>
      </c>
      <c r="K403" s="28" t="s">
        <v>89</v>
      </c>
      <c r="L403" s="30" t="s">
        <v>206</v>
      </c>
      <c r="M403" s="28" t="s">
        <v>707</v>
      </c>
      <c r="N403" s="28" t="s">
        <v>306</v>
      </c>
      <c r="O403" s="28" t="s">
        <v>466</v>
      </c>
      <c r="P403" s="28"/>
      <c r="Q403" s="28"/>
      <c r="R403" s="28"/>
      <c r="S403" s="29" t="s">
        <v>240</v>
      </c>
      <c r="T403" s="34" t="s">
        <v>674</v>
      </c>
      <c r="U403" s="29" t="s">
        <v>7</v>
      </c>
    </row>
    <row r="404" spans="2:21" ht="38.25" customHeight="1" x14ac:dyDescent="0.25">
      <c r="B404" s="28" t="s">
        <v>774</v>
      </c>
      <c r="C404" s="28"/>
      <c r="D404" s="29" t="s">
        <v>213</v>
      </c>
      <c r="E404" s="30" t="s">
        <v>775</v>
      </c>
      <c r="F404" s="30" t="s">
        <v>797</v>
      </c>
      <c r="G404" s="30" t="s">
        <v>798</v>
      </c>
      <c r="H404" s="31" t="s">
        <v>112</v>
      </c>
      <c r="I404" s="32" t="s">
        <v>759</v>
      </c>
      <c r="J404" s="31" t="s">
        <v>419</v>
      </c>
      <c r="K404" s="28" t="s">
        <v>89</v>
      </c>
      <c r="L404" s="33" t="s">
        <v>206</v>
      </c>
      <c r="M404" s="28" t="s">
        <v>267</v>
      </c>
      <c r="N404" s="28" t="s">
        <v>306</v>
      </c>
      <c r="O404" s="28" t="s">
        <v>466</v>
      </c>
      <c r="P404" s="28"/>
      <c r="Q404" s="28"/>
      <c r="R404" s="28"/>
      <c r="S404" s="29" t="s">
        <v>240</v>
      </c>
      <c r="T404" s="34" t="s">
        <v>818</v>
      </c>
      <c r="U404" s="29" t="s">
        <v>7</v>
      </c>
    </row>
    <row r="405" spans="2:21" ht="38.25" customHeight="1" x14ac:dyDescent="0.25">
      <c r="B405" s="28" t="s">
        <v>32</v>
      </c>
      <c r="C405" s="28"/>
      <c r="D405" s="29" t="s">
        <v>213</v>
      </c>
      <c r="E405" s="28" t="s">
        <v>145</v>
      </c>
      <c r="F405" s="28" t="s">
        <v>311</v>
      </c>
      <c r="G405" s="28" t="s">
        <v>426</v>
      </c>
      <c r="H405" s="30" t="s">
        <v>113</v>
      </c>
      <c r="I405" s="30" t="s">
        <v>425</v>
      </c>
      <c r="J405" s="30" t="s">
        <v>427</v>
      </c>
      <c r="K405" s="30" t="s">
        <v>89</v>
      </c>
      <c r="L405" s="33" t="s">
        <v>206</v>
      </c>
      <c r="M405" s="28" t="s">
        <v>267</v>
      </c>
      <c r="N405" s="28" t="s">
        <v>306</v>
      </c>
      <c r="O405" s="28" t="s">
        <v>466</v>
      </c>
      <c r="P405" s="28"/>
      <c r="Q405" s="28"/>
      <c r="R405" s="28"/>
      <c r="S405" s="29" t="s">
        <v>9</v>
      </c>
      <c r="T405" s="34" t="s">
        <v>256</v>
      </c>
      <c r="U405" s="29" t="s">
        <v>7</v>
      </c>
    </row>
    <row r="406" spans="2:21" ht="38.25" customHeight="1" x14ac:dyDescent="0.25">
      <c r="B406" s="28" t="s">
        <v>1251</v>
      </c>
      <c r="C406" s="28" t="s">
        <v>1419</v>
      </c>
      <c r="D406" s="29" t="s">
        <v>212</v>
      </c>
      <c r="E406" s="30" t="s">
        <v>1252</v>
      </c>
      <c r="F406" s="30" t="s">
        <v>1253</v>
      </c>
      <c r="G406" s="30" t="s">
        <v>1375</v>
      </c>
      <c r="H406" s="31" t="s">
        <v>1376</v>
      </c>
      <c r="I406" s="32" t="s">
        <v>1377</v>
      </c>
      <c r="J406" s="31" t="s">
        <v>1378</v>
      </c>
      <c r="K406" s="28" t="s">
        <v>89</v>
      </c>
      <c r="L406" s="33" t="s">
        <v>206</v>
      </c>
      <c r="M406" s="28" t="s">
        <v>267</v>
      </c>
      <c r="N406" s="28" t="s">
        <v>306</v>
      </c>
      <c r="O406" s="28" t="s">
        <v>466</v>
      </c>
      <c r="P406" s="28"/>
      <c r="Q406" s="28"/>
      <c r="R406" s="28"/>
      <c r="S406" s="29" t="s">
        <v>240</v>
      </c>
      <c r="T406" s="34" t="s">
        <v>1240</v>
      </c>
      <c r="U406" s="29" t="s">
        <v>1110</v>
      </c>
    </row>
    <row r="407" spans="2:21" ht="38.25" customHeight="1" x14ac:dyDescent="0.25">
      <c r="B407" s="28" t="s">
        <v>1281</v>
      </c>
      <c r="C407" s="28" t="s">
        <v>1420</v>
      </c>
      <c r="D407" s="29" t="s">
        <v>212</v>
      </c>
      <c r="E407" s="30" t="s">
        <v>689</v>
      </c>
      <c r="F407" s="30" t="s">
        <v>744</v>
      </c>
      <c r="G407" s="30" t="s">
        <v>745</v>
      </c>
      <c r="H407" s="31" t="s">
        <v>1379</v>
      </c>
      <c r="I407" s="32" t="s">
        <v>1380</v>
      </c>
      <c r="J407" s="31" t="s">
        <v>1381</v>
      </c>
      <c r="K407" s="28" t="s">
        <v>89</v>
      </c>
      <c r="L407" s="33" t="s">
        <v>206</v>
      </c>
      <c r="M407" s="28" t="s">
        <v>269</v>
      </c>
      <c r="N407" s="28" t="s">
        <v>308</v>
      </c>
      <c r="O407" s="28" t="s">
        <v>468</v>
      </c>
      <c r="P407" s="28"/>
      <c r="Q407" s="28"/>
      <c r="R407" s="28"/>
      <c r="S407" s="29" t="s">
        <v>240</v>
      </c>
      <c r="T407" s="34" t="s">
        <v>1240</v>
      </c>
      <c r="U407" s="29" t="s">
        <v>1110</v>
      </c>
    </row>
    <row r="408" spans="2:21" ht="38.25" customHeight="1" x14ac:dyDescent="0.25">
      <c r="B408" s="28" t="s">
        <v>1305</v>
      </c>
      <c r="C408" s="28" t="s">
        <v>1421</v>
      </c>
      <c r="D408" s="29" t="s">
        <v>213</v>
      </c>
      <c r="E408" s="30" t="s">
        <v>1306</v>
      </c>
      <c r="F408" s="30" t="s">
        <v>1307</v>
      </c>
      <c r="G408" s="30" t="s">
        <v>1382</v>
      </c>
      <c r="H408" s="31" t="s">
        <v>1379</v>
      </c>
      <c r="I408" s="32" t="s">
        <v>1380</v>
      </c>
      <c r="J408" s="31" t="s">
        <v>1381</v>
      </c>
      <c r="K408" s="28" t="s">
        <v>89</v>
      </c>
      <c r="L408" s="33" t="s">
        <v>206</v>
      </c>
      <c r="M408" s="28" t="s">
        <v>267</v>
      </c>
      <c r="N408" s="28" t="s">
        <v>306</v>
      </c>
      <c r="O408" s="28" t="s">
        <v>466</v>
      </c>
      <c r="P408" s="28"/>
      <c r="Q408" s="28"/>
      <c r="R408" s="28"/>
      <c r="S408" s="29" t="s">
        <v>242</v>
      </c>
      <c r="T408" s="34" t="s">
        <v>1240</v>
      </c>
      <c r="U408" s="29" t="s">
        <v>1110</v>
      </c>
    </row>
    <row r="409" spans="2:21" ht="38.25" customHeight="1" x14ac:dyDescent="0.25">
      <c r="B409" s="28" t="s">
        <v>1308</v>
      </c>
      <c r="C409" s="28" t="s">
        <v>1422</v>
      </c>
      <c r="D409" s="29" t="s">
        <v>213</v>
      </c>
      <c r="E409" s="30" t="s">
        <v>1309</v>
      </c>
      <c r="F409" s="30" t="s">
        <v>1310</v>
      </c>
      <c r="G409" s="30" t="s">
        <v>1383</v>
      </c>
      <c r="H409" s="31" t="s">
        <v>1379</v>
      </c>
      <c r="I409" s="32" t="s">
        <v>1380</v>
      </c>
      <c r="J409" s="31" t="s">
        <v>1381</v>
      </c>
      <c r="K409" s="28" t="s">
        <v>89</v>
      </c>
      <c r="L409" s="33" t="s">
        <v>206</v>
      </c>
      <c r="M409" s="28" t="s">
        <v>267</v>
      </c>
      <c r="N409" s="28" t="s">
        <v>306</v>
      </c>
      <c r="O409" s="28" t="s">
        <v>466</v>
      </c>
      <c r="P409" s="28"/>
      <c r="Q409" s="28"/>
      <c r="R409" s="28"/>
      <c r="S409" s="29" t="s">
        <v>240</v>
      </c>
      <c r="T409" s="34" t="s">
        <v>1240</v>
      </c>
      <c r="U409" s="29" t="s">
        <v>1110</v>
      </c>
    </row>
    <row r="410" spans="2:21" ht="38.25" customHeight="1" x14ac:dyDescent="0.25">
      <c r="B410" s="28" t="s">
        <v>1322</v>
      </c>
      <c r="C410" s="28" t="s">
        <v>1428</v>
      </c>
      <c r="D410" s="29" t="s">
        <v>212</v>
      </c>
      <c r="E410" s="30" t="s">
        <v>1323</v>
      </c>
      <c r="F410" s="30" t="s">
        <v>1324</v>
      </c>
      <c r="G410" s="30" t="s">
        <v>1384</v>
      </c>
      <c r="H410" s="31" t="s">
        <v>1385</v>
      </c>
      <c r="I410" s="32" t="s">
        <v>1386</v>
      </c>
      <c r="J410" s="31" t="s">
        <v>1387</v>
      </c>
      <c r="K410" s="28" t="s">
        <v>89</v>
      </c>
      <c r="L410" s="33" t="s">
        <v>206</v>
      </c>
      <c r="M410" s="28" t="s">
        <v>267</v>
      </c>
      <c r="N410" s="28" t="s">
        <v>306</v>
      </c>
      <c r="O410" s="28" t="s">
        <v>466</v>
      </c>
      <c r="P410" s="28"/>
      <c r="Q410" s="28"/>
      <c r="R410" s="28"/>
      <c r="S410" s="29" t="s">
        <v>241</v>
      </c>
      <c r="T410" s="34" t="s">
        <v>1240</v>
      </c>
      <c r="U410" s="29" t="s">
        <v>1110</v>
      </c>
    </row>
    <row r="411" spans="2:21" ht="38.25" customHeight="1" x14ac:dyDescent="0.25">
      <c r="B411" s="30" t="s">
        <v>1608</v>
      </c>
      <c r="C411" s="30" t="s">
        <v>1609</v>
      </c>
      <c r="D411" s="30" t="s">
        <v>1610</v>
      </c>
      <c r="E411" s="30" t="s">
        <v>1611</v>
      </c>
      <c r="F411" s="30" t="s">
        <v>1612</v>
      </c>
      <c r="G411" s="30" t="s">
        <v>1613</v>
      </c>
      <c r="H411" s="30" t="s">
        <v>1597</v>
      </c>
      <c r="I411" s="30" t="s">
        <v>1598</v>
      </c>
      <c r="J411" s="30" t="s">
        <v>1599</v>
      </c>
      <c r="K411" s="30" t="s">
        <v>89</v>
      </c>
      <c r="L411" s="30" t="s">
        <v>206</v>
      </c>
      <c r="M411" s="28" t="s">
        <v>269</v>
      </c>
      <c r="N411" s="28" t="s">
        <v>308</v>
      </c>
      <c r="O411" s="28" t="s">
        <v>468</v>
      </c>
      <c r="P411" s="28"/>
      <c r="Q411" s="28"/>
      <c r="R411" s="28"/>
      <c r="S411" s="29" t="s">
        <v>1652</v>
      </c>
      <c r="T411" s="34" t="s">
        <v>1653</v>
      </c>
      <c r="U411" s="29" t="s">
        <v>1110</v>
      </c>
    </row>
    <row r="412" spans="2:21" ht="38.25" customHeight="1" x14ac:dyDescent="0.25">
      <c r="B412" s="30" t="s">
        <v>1619</v>
      </c>
      <c r="C412" s="30" t="s">
        <v>1620</v>
      </c>
      <c r="D412" s="30" t="s">
        <v>1610</v>
      </c>
      <c r="E412" s="30" t="s">
        <v>1621</v>
      </c>
      <c r="F412" s="30" t="s">
        <v>1622</v>
      </c>
      <c r="G412" s="30" t="s">
        <v>1623</v>
      </c>
      <c r="H412" s="30" t="s">
        <v>1385</v>
      </c>
      <c r="I412" s="30" t="s">
        <v>1386</v>
      </c>
      <c r="J412" s="30" t="s">
        <v>1624</v>
      </c>
      <c r="K412" s="30" t="s">
        <v>89</v>
      </c>
      <c r="L412" s="30" t="s">
        <v>206</v>
      </c>
      <c r="M412" s="28" t="s">
        <v>267</v>
      </c>
      <c r="N412" s="28" t="s">
        <v>306</v>
      </c>
      <c r="O412" s="28" t="s">
        <v>466</v>
      </c>
      <c r="P412" s="28"/>
      <c r="Q412" s="28"/>
      <c r="R412" s="28"/>
      <c r="S412" s="29" t="s">
        <v>241</v>
      </c>
      <c r="T412" s="34" t="s">
        <v>1653</v>
      </c>
      <c r="U412" s="29" t="s">
        <v>1110</v>
      </c>
    </row>
    <row r="413" spans="2:21" ht="38.25" customHeight="1" x14ac:dyDescent="0.25">
      <c r="B413" s="30" t="s">
        <v>1625</v>
      </c>
      <c r="C413" s="30" t="s">
        <v>1626</v>
      </c>
      <c r="D413" s="30" t="s">
        <v>1610</v>
      </c>
      <c r="E413" s="39" t="s">
        <v>1627</v>
      </c>
      <c r="F413" s="30" t="s">
        <v>1628</v>
      </c>
      <c r="G413" s="30" t="s">
        <v>1629</v>
      </c>
      <c r="H413" s="53" t="s">
        <v>1964</v>
      </c>
      <c r="I413" s="53" t="s">
        <v>1966</v>
      </c>
      <c r="J413" s="53" t="s">
        <v>1965</v>
      </c>
      <c r="K413" s="30" t="s">
        <v>89</v>
      </c>
      <c r="L413" s="30" t="s">
        <v>206</v>
      </c>
      <c r="M413" s="28" t="s">
        <v>267</v>
      </c>
      <c r="N413" s="28" t="s">
        <v>306</v>
      </c>
      <c r="O413" s="28" t="s">
        <v>466</v>
      </c>
      <c r="P413" s="28"/>
      <c r="Q413" s="28"/>
      <c r="R413" s="28"/>
      <c r="S413" s="29" t="s">
        <v>1652</v>
      </c>
      <c r="T413" s="34" t="s">
        <v>1653</v>
      </c>
      <c r="U413" s="29" t="s">
        <v>1110</v>
      </c>
    </row>
    <row r="414" spans="2:21" ht="38.25" customHeight="1" x14ac:dyDescent="0.25">
      <c r="B414" s="30" t="s">
        <v>1630</v>
      </c>
      <c r="C414" s="30" t="s">
        <v>1631</v>
      </c>
      <c r="D414" s="30" t="s">
        <v>1610</v>
      </c>
      <c r="E414" s="30" t="s">
        <v>1632</v>
      </c>
      <c r="F414" s="30" t="s">
        <v>1659</v>
      </c>
      <c r="G414" s="30" t="s">
        <v>1633</v>
      </c>
      <c r="H414" s="30" t="s">
        <v>1597</v>
      </c>
      <c r="I414" s="30" t="s">
        <v>1598</v>
      </c>
      <c r="J414" s="30" t="s">
        <v>1599</v>
      </c>
      <c r="K414" s="30" t="s">
        <v>89</v>
      </c>
      <c r="L414" s="30" t="s">
        <v>206</v>
      </c>
      <c r="M414" s="28" t="s">
        <v>267</v>
      </c>
      <c r="N414" s="28" t="s">
        <v>306</v>
      </c>
      <c r="O414" s="28" t="s">
        <v>466</v>
      </c>
      <c r="P414" s="28"/>
      <c r="Q414" s="28"/>
      <c r="R414" s="28"/>
      <c r="S414" s="29" t="s">
        <v>1652</v>
      </c>
      <c r="T414" s="34" t="s">
        <v>1653</v>
      </c>
      <c r="U414" s="29" t="s">
        <v>1110</v>
      </c>
    </row>
    <row r="415" spans="2:21" ht="38.25" customHeight="1" x14ac:dyDescent="0.25">
      <c r="B415" s="30" t="s">
        <v>1634</v>
      </c>
      <c r="C415" s="30" t="s">
        <v>1635</v>
      </c>
      <c r="D415" s="30" t="s">
        <v>1610</v>
      </c>
      <c r="E415" s="30" t="s">
        <v>1636</v>
      </c>
      <c r="F415" s="30" t="s">
        <v>1637</v>
      </c>
      <c r="G415" s="30" t="s">
        <v>1638</v>
      </c>
      <c r="H415" s="30" t="s">
        <v>1597</v>
      </c>
      <c r="I415" s="30" t="s">
        <v>1598</v>
      </c>
      <c r="J415" s="30" t="s">
        <v>1599</v>
      </c>
      <c r="K415" s="30" t="s">
        <v>89</v>
      </c>
      <c r="L415" s="30" t="s">
        <v>206</v>
      </c>
      <c r="M415" s="28" t="s">
        <v>267</v>
      </c>
      <c r="N415" s="28" t="s">
        <v>306</v>
      </c>
      <c r="O415" s="28" t="s">
        <v>466</v>
      </c>
      <c r="P415" s="28"/>
      <c r="Q415" s="28"/>
      <c r="R415" s="28"/>
      <c r="S415" s="29" t="s">
        <v>1652</v>
      </c>
      <c r="T415" s="34" t="s">
        <v>1653</v>
      </c>
      <c r="U415" s="29" t="s">
        <v>1110</v>
      </c>
    </row>
    <row r="416" spans="2:21" ht="38.25" customHeight="1" x14ac:dyDescent="0.25">
      <c r="B416" s="30" t="s">
        <v>1654</v>
      </c>
      <c r="C416" s="44" t="s">
        <v>1655</v>
      </c>
      <c r="D416" s="45" t="s">
        <v>1595</v>
      </c>
      <c r="E416" s="44" t="s">
        <v>1656</v>
      </c>
      <c r="F416" s="44" t="s">
        <v>1657</v>
      </c>
      <c r="G416" s="44" t="s">
        <v>1658</v>
      </c>
      <c r="H416" s="53" t="s">
        <v>1964</v>
      </c>
      <c r="I416" s="53" t="s">
        <v>1966</v>
      </c>
      <c r="J416" s="53" t="s">
        <v>1965</v>
      </c>
      <c r="K416" s="44" t="s">
        <v>89</v>
      </c>
      <c r="L416" s="45" t="s">
        <v>206</v>
      </c>
      <c r="M416" s="28" t="s">
        <v>267</v>
      </c>
      <c r="N416" s="28" t="s">
        <v>306</v>
      </c>
      <c r="O416" s="28" t="s">
        <v>466</v>
      </c>
      <c r="P416" s="47"/>
      <c r="Q416" s="47"/>
      <c r="R416" s="47"/>
      <c r="S416" s="29" t="s">
        <v>1652</v>
      </c>
      <c r="T416" s="34" t="s">
        <v>1653</v>
      </c>
      <c r="U416" s="29" t="s">
        <v>1110</v>
      </c>
    </row>
    <row r="417" spans="2:21" ht="38.25" customHeight="1" x14ac:dyDescent="0.25">
      <c r="B417" s="48" t="s">
        <v>1677</v>
      </c>
      <c r="C417" s="48" t="s">
        <v>1678</v>
      </c>
      <c r="D417" s="45" t="s">
        <v>1595</v>
      </c>
      <c r="E417" s="44" t="s">
        <v>1719</v>
      </c>
      <c r="F417" s="44" t="s">
        <v>1720</v>
      </c>
      <c r="G417" s="44" t="s">
        <v>1721</v>
      </c>
      <c r="H417" s="44" t="s">
        <v>1722</v>
      </c>
      <c r="I417" s="44" t="s">
        <v>1722</v>
      </c>
      <c r="J417" s="44" t="s">
        <v>1722</v>
      </c>
      <c r="K417" s="44" t="s">
        <v>89</v>
      </c>
      <c r="L417" s="44" t="s">
        <v>206</v>
      </c>
      <c r="M417" s="44" t="s">
        <v>267</v>
      </c>
      <c r="N417" s="44" t="s">
        <v>306</v>
      </c>
      <c r="O417" s="44" t="s">
        <v>1779</v>
      </c>
      <c r="P417" s="47"/>
      <c r="Q417" s="47"/>
      <c r="R417" s="47"/>
      <c r="S417" s="50" t="s">
        <v>1652</v>
      </c>
      <c r="T417" s="50" t="s">
        <v>1778</v>
      </c>
      <c r="U417" s="29" t="s">
        <v>1110</v>
      </c>
    </row>
    <row r="418" spans="2:21" ht="38.25" customHeight="1" x14ac:dyDescent="0.25">
      <c r="B418" s="48" t="s">
        <v>1679</v>
      </c>
      <c r="C418" s="48" t="s">
        <v>1680</v>
      </c>
      <c r="D418" s="45" t="s">
        <v>1595</v>
      </c>
      <c r="E418" s="44" t="s">
        <v>1723</v>
      </c>
      <c r="F418" s="44" t="s">
        <v>1724</v>
      </c>
      <c r="G418" s="44" t="s">
        <v>1725</v>
      </c>
      <c r="H418" s="44" t="s">
        <v>1722</v>
      </c>
      <c r="I418" s="44" t="s">
        <v>1722</v>
      </c>
      <c r="J418" s="44" t="s">
        <v>1722</v>
      </c>
      <c r="K418" s="44" t="s">
        <v>89</v>
      </c>
      <c r="L418" s="44" t="s">
        <v>206</v>
      </c>
      <c r="M418" s="44" t="s">
        <v>267</v>
      </c>
      <c r="N418" s="44" t="s">
        <v>306</v>
      </c>
      <c r="O418" s="44" t="s">
        <v>1779</v>
      </c>
      <c r="P418" s="47"/>
      <c r="Q418" s="47"/>
      <c r="R418" s="47"/>
      <c r="S418" s="50" t="s">
        <v>1652</v>
      </c>
      <c r="T418" s="50" t="s">
        <v>1778</v>
      </c>
      <c r="U418" s="29" t="s">
        <v>1110</v>
      </c>
    </row>
    <row r="419" spans="2:21" ht="38.25" customHeight="1" x14ac:dyDescent="0.25">
      <c r="B419" s="48" t="s">
        <v>1681</v>
      </c>
      <c r="C419" s="48" t="s">
        <v>1682</v>
      </c>
      <c r="D419" s="49" t="s">
        <v>1595</v>
      </c>
      <c r="E419" s="44" t="s">
        <v>1726</v>
      </c>
      <c r="F419" s="44" t="s">
        <v>1727</v>
      </c>
      <c r="G419" s="44" t="s">
        <v>1728</v>
      </c>
      <c r="H419" s="44" t="s">
        <v>1729</v>
      </c>
      <c r="I419" s="44" t="s">
        <v>1730</v>
      </c>
      <c r="J419" s="44" t="s">
        <v>1731</v>
      </c>
      <c r="K419" s="44" t="s">
        <v>89</v>
      </c>
      <c r="L419" s="44" t="s">
        <v>206</v>
      </c>
      <c r="M419" s="44" t="s">
        <v>267</v>
      </c>
      <c r="N419" s="44" t="s">
        <v>306</v>
      </c>
      <c r="O419" s="44" t="s">
        <v>1779</v>
      </c>
      <c r="P419" s="47"/>
      <c r="Q419" s="47"/>
      <c r="R419" s="47"/>
      <c r="S419" s="50" t="s">
        <v>1652</v>
      </c>
      <c r="T419" s="50" t="s">
        <v>1778</v>
      </c>
      <c r="U419" s="29" t="s">
        <v>1110</v>
      </c>
    </row>
    <row r="420" spans="2:21" ht="38.25" customHeight="1" x14ac:dyDescent="0.25">
      <c r="B420" s="48" t="s">
        <v>1683</v>
      </c>
      <c r="C420" s="48" t="s">
        <v>1684</v>
      </c>
      <c r="D420" s="45" t="s">
        <v>1610</v>
      </c>
      <c r="E420" s="44" t="s">
        <v>1732</v>
      </c>
      <c r="F420" s="44" t="s">
        <v>1733</v>
      </c>
      <c r="G420" s="44" t="s">
        <v>1062</v>
      </c>
      <c r="H420" s="44" t="s">
        <v>1597</v>
      </c>
      <c r="I420" s="44" t="s">
        <v>1598</v>
      </c>
      <c r="J420" s="44" t="s">
        <v>1599</v>
      </c>
      <c r="K420" s="44" t="s">
        <v>89</v>
      </c>
      <c r="L420" s="44" t="s">
        <v>206</v>
      </c>
      <c r="M420" s="44" t="s">
        <v>267</v>
      </c>
      <c r="N420" s="44" t="s">
        <v>306</v>
      </c>
      <c r="O420" s="44" t="s">
        <v>1779</v>
      </c>
      <c r="P420" s="47"/>
      <c r="Q420" s="47"/>
      <c r="R420" s="47"/>
      <c r="S420" s="50" t="s">
        <v>1652</v>
      </c>
      <c r="T420" s="50" t="s">
        <v>1778</v>
      </c>
      <c r="U420" s="29" t="s">
        <v>1110</v>
      </c>
    </row>
    <row r="421" spans="2:21" ht="38.25" customHeight="1" x14ac:dyDescent="0.25">
      <c r="B421" s="48" t="s">
        <v>1683</v>
      </c>
      <c r="C421" s="48" t="s">
        <v>1685</v>
      </c>
      <c r="D421" s="45" t="s">
        <v>1610</v>
      </c>
      <c r="E421" s="44" t="s">
        <v>1732</v>
      </c>
      <c r="F421" s="44" t="s">
        <v>1733</v>
      </c>
      <c r="G421" s="44" t="s">
        <v>1062</v>
      </c>
      <c r="H421" s="44" t="s">
        <v>1722</v>
      </c>
      <c r="I421" s="44" t="s">
        <v>1722</v>
      </c>
      <c r="J421" s="44" t="s">
        <v>1722</v>
      </c>
      <c r="K421" s="44" t="s">
        <v>89</v>
      </c>
      <c r="L421" s="44" t="s">
        <v>206</v>
      </c>
      <c r="M421" s="44" t="s">
        <v>267</v>
      </c>
      <c r="N421" s="44" t="s">
        <v>306</v>
      </c>
      <c r="O421" s="44" t="s">
        <v>1779</v>
      </c>
      <c r="P421" s="47"/>
      <c r="Q421" s="47"/>
      <c r="R421" s="47"/>
      <c r="S421" s="50" t="s">
        <v>1652</v>
      </c>
      <c r="T421" s="50" t="s">
        <v>1778</v>
      </c>
      <c r="U421" s="29" t="s">
        <v>1110</v>
      </c>
    </row>
    <row r="422" spans="2:21" ht="38.25" customHeight="1" x14ac:dyDescent="0.25">
      <c r="B422" s="48" t="s">
        <v>1696</v>
      </c>
      <c r="C422" s="48" t="s">
        <v>1697</v>
      </c>
      <c r="D422" s="45" t="s">
        <v>1610</v>
      </c>
      <c r="E422" s="44" t="s">
        <v>1752</v>
      </c>
      <c r="F422" s="44" t="s">
        <v>1753</v>
      </c>
      <c r="G422" s="44" t="s">
        <v>1754</v>
      </c>
      <c r="H422" s="44" t="s">
        <v>1755</v>
      </c>
      <c r="I422" s="44" t="s">
        <v>1756</v>
      </c>
      <c r="J422" s="44" t="s">
        <v>1757</v>
      </c>
      <c r="K422" s="44" t="s">
        <v>89</v>
      </c>
      <c r="L422" s="44" t="s">
        <v>206</v>
      </c>
      <c r="M422" s="44" t="s">
        <v>267</v>
      </c>
      <c r="N422" s="44" t="s">
        <v>306</v>
      </c>
      <c r="O422" s="44" t="s">
        <v>1779</v>
      </c>
      <c r="P422" s="47"/>
      <c r="Q422" s="47"/>
      <c r="R422" s="47"/>
      <c r="S422" s="50" t="s">
        <v>1652</v>
      </c>
      <c r="T422" s="50" t="s">
        <v>1778</v>
      </c>
      <c r="U422" s="29" t="s">
        <v>1110</v>
      </c>
    </row>
    <row r="423" spans="2:21" ht="38.25" customHeight="1" x14ac:dyDescent="0.25">
      <c r="B423" s="48" t="s">
        <v>1696</v>
      </c>
      <c r="C423" s="48" t="s">
        <v>1698</v>
      </c>
      <c r="D423" s="45" t="s">
        <v>1610</v>
      </c>
      <c r="E423" s="44" t="s">
        <v>1752</v>
      </c>
      <c r="F423" s="44" t="s">
        <v>1753</v>
      </c>
      <c r="G423" s="44" t="s">
        <v>1754</v>
      </c>
      <c r="H423" s="44" t="s">
        <v>1722</v>
      </c>
      <c r="I423" s="44" t="s">
        <v>1722</v>
      </c>
      <c r="J423" s="44" t="s">
        <v>1722</v>
      </c>
      <c r="K423" s="44" t="s">
        <v>89</v>
      </c>
      <c r="L423" s="44" t="s">
        <v>206</v>
      </c>
      <c r="M423" s="44" t="s">
        <v>267</v>
      </c>
      <c r="N423" s="44" t="s">
        <v>306</v>
      </c>
      <c r="O423" s="44" t="s">
        <v>1779</v>
      </c>
      <c r="P423" s="47"/>
      <c r="Q423" s="47"/>
      <c r="R423" s="47"/>
      <c r="S423" s="50" t="s">
        <v>1652</v>
      </c>
      <c r="T423" s="50" t="s">
        <v>1778</v>
      </c>
      <c r="U423" s="29" t="s">
        <v>1110</v>
      </c>
    </row>
    <row r="424" spans="2:21" ht="38.25" customHeight="1" x14ac:dyDescent="0.25">
      <c r="B424" s="51" t="s">
        <v>1828</v>
      </c>
      <c r="C424" s="51" t="s">
        <v>1829</v>
      </c>
      <c r="D424" s="52" t="s">
        <v>1595</v>
      </c>
      <c r="E424" s="51" t="s">
        <v>1712</v>
      </c>
      <c r="F424" s="51" t="s">
        <v>741</v>
      </c>
      <c r="G424" s="51" t="s">
        <v>742</v>
      </c>
      <c r="H424" s="53" t="s">
        <v>1830</v>
      </c>
      <c r="I424" s="53" t="s">
        <v>1831</v>
      </c>
      <c r="J424" s="53" t="s">
        <v>1832</v>
      </c>
      <c r="K424" s="51" t="s">
        <v>89</v>
      </c>
      <c r="L424" s="52" t="s">
        <v>206</v>
      </c>
      <c r="M424" s="28" t="s">
        <v>269</v>
      </c>
      <c r="N424" s="28" t="s">
        <v>308</v>
      </c>
      <c r="O424" s="28" t="s">
        <v>1780</v>
      </c>
      <c r="P424" s="28"/>
      <c r="Q424" s="28"/>
      <c r="R424" s="28"/>
      <c r="S424" s="29" t="s">
        <v>1652</v>
      </c>
      <c r="T424" s="34" t="s">
        <v>1963</v>
      </c>
      <c r="U424" s="29" t="s">
        <v>1110</v>
      </c>
    </row>
    <row r="425" spans="2:21" ht="38.25" customHeight="1" x14ac:dyDescent="0.25">
      <c r="B425" s="54" t="s">
        <v>1828</v>
      </c>
      <c r="C425" s="51" t="s">
        <v>1833</v>
      </c>
      <c r="D425" s="52" t="s">
        <v>1595</v>
      </c>
      <c r="E425" s="51" t="s">
        <v>1712</v>
      </c>
      <c r="F425" s="51" t="s">
        <v>741</v>
      </c>
      <c r="G425" s="51" t="s">
        <v>742</v>
      </c>
      <c r="H425" s="53" t="s">
        <v>1755</v>
      </c>
      <c r="I425" s="53" t="s">
        <v>1756</v>
      </c>
      <c r="J425" s="53" t="s">
        <v>1757</v>
      </c>
      <c r="K425" s="51" t="s">
        <v>89</v>
      </c>
      <c r="L425" s="52" t="s">
        <v>206</v>
      </c>
      <c r="M425" s="28" t="s">
        <v>267</v>
      </c>
      <c r="N425" s="28" t="s">
        <v>306</v>
      </c>
      <c r="O425" s="28" t="s">
        <v>1779</v>
      </c>
      <c r="P425" s="28"/>
      <c r="Q425" s="28"/>
      <c r="R425" s="28"/>
      <c r="S425" s="29" t="s">
        <v>1652</v>
      </c>
      <c r="T425" s="34" t="s">
        <v>1963</v>
      </c>
      <c r="U425" s="29" t="s">
        <v>1110</v>
      </c>
    </row>
    <row r="426" spans="2:21" ht="38.25" customHeight="1" x14ac:dyDescent="0.25">
      <c r="B426" s="54" t="s">
        <v>1897</v>
      </c>
      <c r="C426" s="51" t="s">
        <v>1898</v>
      </c>
      <c r="D426" s="52" t="s">
        <v>1610</v>
      </c>
      <c r="E426" s="51" t="s">
        <v>1899</v>
      </c>
      <c r="F426" s="51" t="s">
        <v>752</v>
      </c>
      <c r="G426" s="51" t="s">
        <v>963</v>
      </c>
      <c r="H426" s="53" t="s">
        <v>1830</v>
      </c>
      <c r="I426" s="53" t="s">
        <v>1831</v>
      </c>
      <c r="J426" s="53" t="s">
        <v>1832</v>
      </c>
      <c r="K426" s="51" t="s">
        <v>89</v>
      </c>
      <c r="L426" s="52" t="s">
        <v>206</v>
      </c>
      <c r="M426" s="28" t="s">
        <v>267</v>
      </c>
      <c r="N426" s="28" t="s">
        <v>306</v>
      </c>
      <c r="O426" s="28" t="s">
        <v>1779</v>
      </c>
      <c r="P426" s="28"/>
      <c r="Q426" s="28"/>
      <c r="R426" s="28"/>
      <c r="S426" s="29" t="s">
        <v>1652</v>
      </c>
      <c r="T426" s="34" t="s">
        <v>1963</v>
      </c>
      <c r="U426" s="29" t="s">
        <v>1110</v>
      </c>
    </row>
    <row r="427" spans="2:21" ht="38.25" customHeight="1" x14ac:dyDescent="0.25">
      <c r="B427" s="54" t="s">
        <v>1930</v>
      </c>
      <c r="C427" s="51" t="s">
        <v>1931</v>
      </c>
      <c r="D427" s="52" t="s">
        <v>1610</v>
      </c>
      <c r="E427" s="51" t="s">
        <v>1932</v>
      </c>
      <c r="F427" s="51" t="s">
        <v>1933</v>
      </c>
      <c r="G427" s="51" t="s">
        <v>1934</v>
      </c>
      <c r="H427" s="53" t="s">
        <v>1830</v>
      </c>
      <c r="I427" s="53" t="s">
        <v>1831</v>
      </c>
      <c r="J427" s="53" t="s">
        <v>1832</v>
      </c>
      <c r="K427" s="51" t="s">
        <v>89</v>
      </c>
      <c r="L427" s="52" t="s">
        <v>206</v>
      </c>
      <c r="M427" s="28" t="s">
        <v>269</v>
      </c>
      <c r="N427" s="28" t="s">
        <v>308</v>
      </c>
      <c r="O427" s="28" t="s">
        <v>1780</v>
      </c>
      <c r="P427" s="28"/>
      <c r="Q427" s="28"/>
      <c r="R427" s="28"/>
      <c r="S427" s="29" t="s">
        <v>1652</v>
      </c>
      <c r="T427" s="34" t="s">
        <v>1963</v>
      </c>
      <c r="U427" s="29" t="s">
        <v>1110</v>
      </c>
    </row>
    <row r="428" spans="2:21" ht="38.25" customHeight="1" x14ac:dyDescent="0.25">
      <c r="B428" s="54" t="s">
        <v>1935</v>
      </c>
      <c r="C428" s="51" t="s">
        <v>1936</v>
      </c>
      <c r="D428" s="52" t="s">
        <v>1610</v>
      </c>
      <c r="E428" s="51" t="s">
        <v>1937</v>
      </c>
      <c r="F428" s="51" t="s">
        <v>1938</v>
      </c>
      <c r="G428" s="51" t="s">
        <v>1939</v>
      </c>
      <c r="H428" s="53" t="s">
        <v>1830</v>
      </c>
      <c r="I428" s="53" t="s">
        <v>1831</v>
      </c>
      <c r="J428" s="53" t="s">
        <v>1832</v>
      </c>
      <c r="K428" s="51" t="s">
        <v>89</v>
      </c>
      <c r="L428" s="52" t="s">
        <v>206</v>
      </c>
      <c r="M428" s="28" t="s">
        <v>269</v>
      </c>
      <c r="N428" s="28" t="s">
        <v>308</v>
      </c>
      <c r="O428" s="28" t="s">
        <v>1780</v>
      </c>
      <c r="P428" s="28"/>
      <c r="Q428" s="28"/>
      <c r="R428" s="28"/>
      <c r="S428" s="29" t="s">
        <v>1652</v>
      </c>
      <c r="T428" s="34" t="s">
        <v>1963</v>
      </c>
      <c r="U428" s="29" t="s">
        <v>1110</v>
      </c>
    </row>
    <row r="429" spans="2:21" ht="38.25" customHeight="1" x14ac:dyDescent="0.25">
      <c r="B429" s="47" t="s">
        <v>1982</v>
      </c>
      <c r="C429" s="47" t="s">
        <v>1983</v>
      </c>
      <c r="D429" s="55" t="s">
        <v>1595</v>
      </c>
      <c r="E429" s="56" t="s">
        <v>1984</v>
      </c>
      <c r="F429" s="56" t="s">
        <v>1985</v>
      </c>
      <c r="G429" s="56" t="s">
        <v>1986</v>
      </c>
      <c r="H429" s="57" t="s">
        <v>1987</v>
      </c>
      <c r="I429" s="58" t="s">
        <v>1988</v>
      </c>
      <c r="J429" s="57" t="s">
        <v>1989</v>
      </c>
      <c r="K429" s="47" t="s">
        <v>89</v>
      </c>
      <c r="L429" s="59" t="s">
        <v>206</v>
      </c>
      <c r="M429" s="47" t="s">
        <v>268</v>
      </c>
      <c r="N429" s="47" t="s">
        <v>307</v>
      </c>
      <c r="O429" s="47" t="s">
        <v>2021</v>
      </c>
      <c r="P429" s="47"/>
      <c r="Q429" s="47"/>
      <c r="R429" s="47"/>
      <c r="S429" s="55" t="s">
        <v>1652</v>
      </c>
      <c r="T429" s="50" t="s">
        <v>1963</v>
      </c>
      <c r="U429" s="29" t="s">
        <v>1110</v>
      </c>
    </row>
    <row r="430" spans="2:21" ht="38.25" customHeight="1" x14ac:dyDescent="0.25">
      <c r="B430" s="47" t="s">
        <v>1990</v>
      </c>
      <c r="C430" s="47" t="s">
        <v>1991</v>
      </c>
      <c r="D430" s="55" t="s">
        <v>1595</v>
      </c>
      <c r="E430" s="56" t="s">
        <v>1992</v>
      </c>
      <c r="F430" s="56" t="s">
        <v>833</v>
      </c>
      <c r="G430" s="56" t="s">
        <v>834</v>
      </c>
      <c r="H430" s="57" t="s">
        <v>1597</v>
      </c>
      <c r="I430" s="58" t="s">
        <v>1598</v>
      </c>
      <c r="J430" s="57" t="s">
        <v>1599</v>
      </c>
      <c r="K430" s="47" t="s">
        <v>89</v>
      </c>
      <c r="L430" s="59" t="s">
        <v>206</v>
      </c>
      <c r="M430" s="47" t="s">
        <v>268</v>
      </c>
      <c r="N430" s="47" t="s">
        <v>307</v>
      </c>
      <c r="O430" s="47" t="s">
        <v>2021</v>
      </c>
      <c r="P430" s="47"/>
      <c r="Q430" s="47"/>
      <c r="R430" s="47"/>
      <c r="S430" s="55" t="s">
        <v>1652</v>
      </c>
      <c r="T430" s="50" t="s">
        <v>1963</v>
      </c>
      <c r="U430" s="29" t="s">
        <v>1110</v>
      </c>
    </row>
    <row r="431" spans="2:21" ht="38.25" customHeight="1" x14ac:dyDescent="0.25">
      <c r="B431" s="47" t="s">
        <v>1990</v>
      </c>
      <c r="C431" s="47" t="s">
        <v>1993</v>
      </c>
      <c r="D431" s="55" t="s">
        <v>1595</v>
      </c>
      <c r="E431" s="56" t="s">
        <v>1992</v>
      </c>
      <c r="F431" s="56" t="s">
        <v>833</v>
      </c>
      <c r="G431" s="56" t="s">
        <v>834</v>
      </c>
      <c r="H431" s="57" t="s">
        <v>1722</v>
      </c>
      <c r="I431" s="58" t="s">
        <v>1722</v>
      </c>
      <c r="J431" s="57" t="s">
        <v>1722</v>
      </c>
      <c r="K431" s="47" t="s">
        <v>89</v>
      </c>
      <c r="L431" s="59" t="s">
        <v>206</v>
      </c>
      <c r="M431" s="47" t="s">
        <v>268</v>
      </c>
      <c r="N431" s="47" t="s">
        <v>307</v>
      </c>
      <c r="O431" s="47" t="s">
        <v>2021</v>
      </c>
      <c r="P431" s="47"/>
      <c r="Q431" s="47"/>
      <c r="R431" s="47"/>
      <c r="S431" s="55" t="s">
        <v>1652</v>
      </c>
      <c r="T431" s="50" t="s">
        <v>1963</v>
      </c>
      <c r="U431" s="29" t="s">
        <v>1110</v>
      </c>
    </row>
    <row r="432" spans="2:21" ht="38.25" customHeight="1" x14ac:dyDescent="0.25">
      <c r="B432" s="47" t="s">
        <v>1994</v>
      </c>
      <c r="C432" s="47" t="s">
        <v>1995</v>
      </c>
      <c r="D432" s="55" t="s">
        <v>1595</v>
      </c>
      <c r="E432" s="56" t="s">
        <v>1996</v>
      </c>
      <c r="F432" s="56" t="s">
        <v>1997</v>
      </c>
      <c r="G432" s="56" t="s">
        <v>1998</v>
      </c>
      <c r="H432" s="57" t="s">
        <v>1987</v>
      </c>
      <c r="I432" s="58" t="s">
        <v>1988</v>
      </c>
      <c r="J432" s="57" t="s">
        <v>1989</v>
      </c>
      <c r="K432" s="47" t="s">
        <v>89</v>
      </c>
      <c r="L432" s="59" t="s">
        <v>206</v>
      </c>
      <c r="M432" s="47" t="s">
        <v>268</v>
      </c>
      <c r="N432" s="47" t="s">
        <v>307</v>
      </c>
      <c r="O432" s="47" t="s">
        <v>2021</v>
      </c>
      <c r="P432" s="47"/>
      <c r="Q432" s="47"/>
      <c r="R432" s="47"/>
      <c r="S432" s="55" t="s">
        <v>1652</v>
      </c>
      <c r="T432" s="50" t="s">
        <v>1963</v>
      </c>
      <c r="U432" s="29" t="s">
        <v>1110</v>
      </c>
    </row>
    <row r="433" spans="2:21" ht="38.25" customHeight="1" x14ac:dyDescent="0.25">
      <c r="B433" s="47" t="s">
        <v>1999</v>
      </c>
      <c r="C433" s="47" t="s">
        <v>2000</v>
      </c>
      <c r="D433" s="55" t="s">
        <v>1595</v>
      </c>
      <c r="E433" s="56" t="s">
        <v>2001</v>
      </c>
      <c r="F433" s="56" t="s">
        <v>2002</v>
      </c>
      <c r="G433" s="56" t="s">
        <v>2003</v>
      </c>
      <c r="H433" s="57" t="s">
        <v>1987</v>
      </c>
      <c r="I433" s="58" t="s">
        <v>1988</v>
      </c>
      <c r="J433" s="57" t="s">
        <v>1989</v>
      </c>
      <c r="K433" s="47" t="s">
        <v>89</v>
      </c>
      <c r="L433" s="59" t="s">
        <v>206</v>
      </c>
      <c r="M433" s="47" t="s">
        <v>268</v>
      </c>
      <c r="N433" s="47" t="s">
        <v>307</v>
      </c>
      <c r="O433" s="47" t="s">
        <v>2021</v>
      </c>
      <c r="P433" s="47"/>
      <c r="Q433" s="47"/>
      <c r="R433" s="47"/>
      <c r="S433" s="55" t="s">
        <v>1652</v>
      </c>
      <c r="T433" s="50" t="s">
        <v>1963</v>
      </c>
      <c r="U433" s="29" t="s">
        <v>1110</v>
      </c>
    </row>
    <row r="434" spans="2:21" ht="38.25" customHeight="1" x14ac:dyDescent="0.25">
      <c r="B434" s="45" t="s">
        <v>2197</v>
      </c>
      <c r="C434" s="44" t="s">
        <v>2198</v>
      </c>
      <c r="D434" s="45" t="s">
        <v>1595</v>
      </c>
      <c r="E434" s="44" t="s">
        <v>2199</v>
      </c>
      <c r="F434" s="44" t="s">
        <v>2200</v>
      </c>
      <c r="G434" s="44" t="s">
        <v>2201</v>
      </c>
      <c r="H434" s="46" t="s">
        <v>1755</v>
      </c>
      <c r="I434" s="46" t="s">
        <v>1756</v>
      </c>
      <c r="J434" s="46" t="s">
        <v>1757</v>
      </c>
      <c r="K434" s="44" t="s">
        <v>89</v>
      </c>
      <c r="L434" s="45" t="s">
        <v>206</v>
      </c>
      <c r="M434" s="44" t="str">
        <f>VLOOKUP([2]!t_certificat2[[#This Row],[valor]],[2]!t_puntuacio[#Data],4,FALSE)</f>
        <v>ACREDITAT AMB EXCEL·LÈNCIA</v>
      </c>
      <c r="N434" s="45" t="str">
        <f>VLOOKUP([2]!t_certificat2[[#This Row],[valor]],[2]!t_puntuacio[#Data],5,FALSE)</f>
        <v>ACREDITADO CON EXCELENCIA</v>
      </c>
      <c r="O434" s="60" t="str">
        <f>VLOOKUP([2]!t_certificat2[[#This Row],[valor]],[2]!t_puntuacio[#Data],6,FALSE)</f>
        <v>ACCREDITTATION WITH EXCELLENCE</v>
      </c>
      <c r="P434" s="44"/>
      <c r="Q434" s="44"/>
      <c r="R434" s="44"/>
      <c r="S434" s="55" t="s">
        <v>1652</v>
      </c>
      <c r="T434" s="60" t="s">
        <v>2268</v>
      </c>
      <c r="U434" s="55" t="s">
        <v>2269</v>
      </c>
    </row>
    <row r="435" spans="2:21" ht="38.25" customHeight="1" x14ac:dyDescent="0.25">
      <c r="B435" s="45" t="s">
        <v>2197</v>
      </c>
      <c r="C435" s="44" t="s">
        <v>2202</v>
      </c>
      <c r="D435" s="45" t="s">
        <v>1595</v>
      </c>
      <c r="E435" s="44" t="s">
        <v>2199</v>
      </c>
      <c r="F435" s="44" t="s">
        <v>2200</v>
      </c>
      <c r="G435" s="44" t="s">
        <v>2201</v>
      </c>
      <c r="H435" s="46" t="s">
        <v>1722</v>
      </c>
      <c r="I435" s="46" t="s">
        <v>1722</v>
      </c>
      <c r="J435" s="46" t="s">
        <v>1722</v>
      </c>
      <c r="K435" s="44" t="s">
        <v>89</v>
      </c>
      <c r="L435" s="45" t="s">
        <v>206</v>
      </c>
      <c r="M435" s="44" t="str">
        <f>VLOOKUP([2]!t_certificat2[[#This Row],[valor]],[2]!t_puntuacio[#Data],4,FALSE)</f>
        <v>ACREDITAT AMB CONDICIONS</v>
      </c>
      <c r="N435" s="45" t="str">
        <f>VLOOKUP([2]!t_certificat2[[#This Row],[valor]],[2]!t_puntuacio[#Data],5,FALSE)</f>
        <v>ACREDITADO CON CONDICIONES</v>
      </c>
      <c r="O435" s="60" t="str">
        <f>VLOOKUP([2]!t_certificat2[[#This Row],[valor]],[2]!t_puntuacio[#Data],6,FALSE)</f>
        <v>ACCREDITTATION WITH CONDITIONS</v>
      </c>
      <c r="P435" s="44"/>
      <c r="Q435" s="44"/>
      <c r="R435" s="44"/>
      <c r="S435" s="55" t="s">
        <v>1652</v>
      </c>
      <c r="T435" s="60" t="s">
        <v>2268</v>
      </c>
      <c r="U435" s="55" t="s">
        <v>2269</v>
      </c>
    </row>
    <row r="436" spans="2:21" ht="38.25" customHeight="1" x14ac:dyDescent="0.25">
      <c r="B436" s="45" t="s">
        <v>2203</v>
      </c>
      <c r="C436" s="44" t="s">
        <v>2204</v>
      </c>
      <c r="D436" s="45" t="s">
        <v>1595</v>
      </c>
      <c r="E436" s="44" t="s">
        <v>2205</v>
      </c>
      <c r="F436" s="44" t="s">
        <v>2206</v>
      </c>
      <c r="G436" s="44" t="s">
        <v>2207</v>
      </c>
      <c r="H436" s="46" t="s">
        <v>2208</v>
      </c>
      <c r="I436" s="46" t="s">
        <v>2209</v>
      </c>
      <c r="J436" s="46" t="s">
        <v>2210</v>
      </c>
      <c r="K436" s="44" t="s">
        <v>89</v>
      </c>
      <c r="L436" s="45" t="s">
        <v>206</v>
      </c>
      <c r="M436" s="44" t="str">
        <f>VLOOKUP([2]!t_certificat2[[#This Row],[valor]],[2]!t_puntuacio[#Data],4,FALSE)</f>
        <v>ACREDITAT</v>
      </c>
      <c r="N436" s="45" t="str">
        <f>VLOOKUP([2]!t_certificat2[[#This Row],[valor]],[2]!t_puntuacio[#Data],5,FALSE)</f>
        <v>ACREDITADO</v>
      </c>
      <c r="O436" s="60" t="str">
        <f>VLOOKUP([2]!t_certificat2[[#This Row],[valor]],[2]!t_puntuacio[#Data],6,FALSE)</f>
        <v>ACCREDITTATION</v>
      </c>
      <c r="P436" s="44"/>
      <c r="Q436" s="44"/>
      <c r="R436" s="44"/>
      <c r="S436" s="55" t="s">
        <v>1652</v>
      </c>
      <c r="T436" s="60" t="s">
        <v>2268</v>
      </c>
      <c r="U436" s="55" t="s">
        <v>2269</v>
      </c>
    </row>
    <row r="437" spans="2:21" ht="38.25" customHeight="1" x14ac:dyDescent="0.25">
      <c r="B437" s="45" t="s">
        <v>2211</v>
      </c>
      <c r="C437" s="44" t="s">
        <v>2212</v>
      </c>
      <c r="D437" s="45" t="s">
        <v>1595</v>
      </c>
      <c r="E437" s="44" t="s">
        <v>2213</v>
      </c>
      <c r="F437" s="44" t="s">
        <v>2214</v>
      </c>
      <c r="G437" s="44" t="s">
        <v>2215</v>
      </c>
      <c r="H437" s="46" t="s">
        <v>1722</v>
      </c>
      <c r="I437" s="46" t="s">
        <v>1722</v>
      </c>
      <c r="J437" s="46" t="s">
        <v>1722</v>
      </c>
      <c r="K437" s="44" t="s">
        <v>89</v>
      </c>
      <c r="L437" s="45" t="s">
        <v>206</v>
      </c>
      <c r="M437" s="44" t="str">
        <f>VLOOKUP([2]!t_certificat2[[#This Row],[valor]],[2]!t_puntuacio[#Data],4,FALSE)</f>
        <v>ACREDITAT</v>
      </c>
      <c r="N437" s="45" t="str">
        <f>VLOOKUP([2]!t_certificat2[[#This Row],[valor]],[2]!t_puntuacio[#Data],5,FALSE)</f>
        <v>ACREDITADO</v>
      </c>
      <c r="O437" s="60" t="str">
        <f>VLOOKUP([2]!t_certificat2[[#This Row],[valor]],[2]!t_puntuacio[#Data],6,FALSE)</f>
        <v>ACCREDITTATION</v>
      </c>
      <c r="P437" s="44"/>
      <c r="Q437" s="44"/>
      <c r="R437" s="44"/>
      <c r="S437" s="55" t="s">
        <v>1652</v>
      </c>
      <c r="T437" s="60" t="s">
        <v>2268</v>
      </c>
      <c r="U437" s="55" t="s">
        <v>2269</v>
      </c>
    </row>
    <row r="438" spans="2:21" ht="38.25" customHeight="1" x14ac:dyDescent="0.25">
      <c r="B438" s="45" t="s">
        <v>2216</v>
      </c>
      <c r="C438" s="44" t="s">
        <v>2217</v>
      </c>
      <c r="D438" s="45" t="s">
        <v>1595</v>
      </c>
      <c r="E438" s="44" t="s">
        <v>2218</v>
      </c>
      <c r="F438" s="44" t="s">
        <v>1249</v>
      </c>
      <c r="G438" s="44" t="s">
        <v>1342</v>
      </c>
      <c r="H438" s="46" t="s">
        <v>2208</v>
      </c>
      <c r="I438" s="46" t="s">
        <v>2209</v>
      </c>
      <c r="J438" s="46" t="s">
        <v>2210</v>
      </c>
      <c r="K438" s="44" t="s">
        <v>89</v>
      </c>
      <c r="L438" s="45" t="s">
        <v>206</v>
      </c>
      <c r="M438" s="44" t="str">
        <f>VLOOKUP([2]!t_certificat2[[#This Row],[valor]],[2]!t_puntuacio[#Data],4,FALSE)</f>
        <v>ACREDITAT</v>
      </c>
      <c r="N438" s="45" t="str">
        <f>VLOOKUP([2]!t_certificat2[[#This Row],[valor]],[2]!t_puntuacio[#Data],5,FALSE)</f>
        <v>ACREDITADO</v>
      </c>
      <c r="O438" s="60" t="str">
        <f>VLOOKUP([2]!t_certificat2[[#This Row],[valor]],[2]!t_puntuacio[#Data],6,FALSE)</f>
        <v>ACCREDITTATION</v>
      </c>
      <c r="P438" s="44"/>
      <c r="Q438" s="44"/>
      <c r="R438" s="44"/>
      <c r="S438" s="55" t="s">
        <v>1652</v>
      </c>
      <c r="T438" s="60" t="s">
        <v>2268</v>
      </c>
      <c r="U438" s="55" t="s">
        <v>2269</v>
      </c>
    </row>
    <row r="439" spans="2:21" ht="38.25" customHeight="1" x14ac:dyDescent="0.25">
      <c r="B439" s="45" t="s">
        <v>2219</v>
      </c>
      <c r="C439" s="44" t="s">
        <v>2220</v>
      </c>
      <c r="D439" s="45" t="s">
        <v>1595</v>
      </c>
      <c r="E439" s="44" t="s">
        <v>2221</v>
      </c>
      <c r="F439" s="44" t="s">
        <v>849</v>
      </c>
      <c r="G439" s="44" t="s">
        <v>906</v>
      </c>
      <c r="H439" s="46" t="s">
        <v>1722</v>
      </c>
      <c r="I439" s="46" t="s">
        <v>1722</v>
      </c>
      <c r="J439" s="46" t="s">
        <v>1722</v>
      </c>
      <c r="K439" s="44" t="s">
        <v>89</v>
      </c>
      <c r="L439" s="45" t="s">
        <v>206</v>
      </c>
      <c r="M439" s="44" t="str">
        <f>VLOOKUP([2]!t_certificat2[[#This Row],[valor]],[2]!t_puntuacio[#Data],4,FALSE)</f>
        <v>ACREDITAT</v>
      </c>
      <c r="N439" s="45" t="str">
        <f>VLOOKUP([2]!t_certificat2[[#This Row],[valor]],[2]!t_puntuacio[#Data],5,FALSE)</f>
        <v>ACREDITADO</v>
      </c>
      <c r="O439" s="60" t="str">
        <f>VLOOKUP([2]!t_certificat2[[#This Row],[valor]],[2]!t_puntuacio[#Data],6,FALSE)</f>
        <v>ACCREDITTATION</v>
      </c>
      <c r="P439" s="44"/>
      <c r="Q439" s="44"/>
      <c r="R439" s="44"/>
      <c r="S439" s="55" t="s">
        <v>1652</v>
      </c>
      <c r="T439" s="60" t="s">
        <v>2268</v>
      </c>
      <c r="U439" s="55" t="s">
        <v>2269</v>
      </c>
    </row>
    <row r="440" spans="2:21" ht="38.25" customHeight="1" x14ac:dyDescent="0.25">
      <c r="B440" s="45" t="s">
        <v>2222</v>
      </c>
      <c r="C440" s="44" t="s">
        <v>2223</v>
      </c>
      <c r="D440" s="45" t="s">
        <v>1595</v>
      </c>
      <c r="E440" s="44" t="s">
        <v>2224</v>
      </c>
      <c r="F440" s="44" t="s">
        <v>852</v>
      </c>
      <c r="G440" s="44" t="s">
        <v>895</v>
      </c>
      <c r="H440" s="46" t="s">
        <v>2208</v>
      </c>
      <c r="I440" s="46" t="s">
        <v>2209</v>
      </c>
      <c r="J440" s="46" t="s">
        <v>2210</v>
      </c>
      <c r="K440" s="44" t="s">
        <v>89</v>
      </c>
      <c r="L440" s="45" t="s">
        <v>206</v>
      </c>
      <c r="M440" s="44" t="str">
        <f>VLOOKUP([2]!t_certificat2[[#This Row],[valor]],[2]!t_puntuacio[#Data],4,FALSE)</f>
        <v>ACREDITAT</v>
      </c>
      <c r="N440" s="45" t="str">
        <f>VLOOKUP([2]!t_certificat2[[#This Row],[valor]],[2]!t_puntuacio[#Data],5,FALSE)</f>
        <v>ACREDITADO</v>
      </c>
      <c r="O440" s="60" t="str">
        <f>VLOOKUP([2]!t_certificat2[[#This Row],[valor]],[2]!t_puntuacio[#Data],6,FALSE)</f>
        <v>ACCREDITTATION</v>
      </c>
      <c r="P440" s="44"/>
      <c r="Q440" s="44"/>
      <c r="R440" s="44"/>
      <c r="S440" s="55" t="s">
        <v>1652</v>
      </c>
      <c r="T440" s="60" t="s">
        <v>2268</v>
      </c>
      <c r="U440" s="55" t="s">
        <v>2269</v>
      </c>
    </row>
    <row r="441" spans="2:21" ht="38.25" customHeight="1" x14ac:dyDescent="0.25">
      <c r="B441" s="45" t="s">
        <v>2222</v>
      </c>
      <c r="C441" s="44" t="s">
        <v>2225</v>
      </c>
      <c r="D441" s="45" t="s">
        <v>1595</v>
      </c>
      <c r="E441" s="44" t="s">
        <v>2224</v>
      </c>
      <c r="F441" s="44" t="s">
        <v>852</v>
      </c>
      <c r="G441" s="44" t="s">
        <v>895</v>
      </c>
      <c r="H441" s="46" t="s">
        <v>1755</v>
      </c>
      <c r="I441" s="46" t="s">
        <v>1756</v>
      </c>
      <c r="J441" s="46" t="s">
        <v>1757</v>
      </c>
      <c r="K441" s="44" t="s">
        <v>89</v>
      </c>
      <c r="L441" s="45" t="s">
        <v>206</v>
      </c>
      <c r="M441" s="44" t="str">
        <f>VLOOKUP([2]!t_certificat2[[#This Row],[valor]],[2]!t_puntuacio[#Data],4,FALSE)</f>
        <v>ACREDITAT</v>
      </c>
      <c r="N441" s="45" t="str">
        <f>VLOOKUP([2]!t_certificat2[[#This Row],[valor]],[2]!t_puntuacio[#Data],5,FALSE)</f>
        <v>ACREDITADO</v>
      </c>
      <c r="O441" s="60" t="str">
        <f>VLOOKUP([2]!t_certificat2[[#This Row],[valor]],[2]!t_puntuacio[#Data],6,FALSE)</f>
        <v>ACCREDITTATION</v>
      </c>
      <c r="P441" s="44"/>
      <c r="Q441" s="44"/>
      <c r="R441" s="44"/>
      <c r="S441" s="55" t="s">
        <v>1652</v>
      </c>
      <c r="T441" s="60" t="s">
        <v>2268</v>
      </c>
      <c r="U441" s="55" t="s">
        <v>2269</v>
      </c>
    </row>
    <row r="442" spans="2:21" ht="38.25" customHeight="1" x14ac:dyDescent="0.25">
      <c r="B442" s="45" t="s">
        <v>2222</v>
      </c>
      <c r="C442" s="44" t="s">
        <v>2226</v>
      </c>
      <c r="D442" s="45" t="s">
        <v>1595</v>
      </c>
      <c r="E442" s="44" t="s">
        <v>2224</v>
      </c>
      <c r="F442" s="44" t="s">
        <v>852</v>
      </c>
      <c r="G442" s="44" t="s">
        <v>895</v>
      </c>
      <c r="H442" s="46" t="s">
        <v>1376</v>
      </c>
      <c r="I442" s="46" t="s">
        <v>2227</v>
      </c>
      <c r="J442" s="46" t="s">
        <v>1378</v>
      </c>
      <c r="K442" s="44" t="s">
        <v>89</v>
      </c>
      <c r="L442" s="45" t="s">
        <v>206</v>
      </c>
      <c r="M442" s="44" t="str">
        <f>VLOOKUP([2]!t_certificat2[[#This Row],[valor]],[2]!t_puntuacio[#Data],4,FALSE)</f>
        <v>ACREDITAT</v>
      </c>
      <c r="N442" s="45" t="str">
        <f>VLOOKUP([2]!t_certificat2[[#This Row],[valor]],[2]!t_puntuacio[#Data],5,FALSE)</f>
        <v>ACREDITADO</v>
      </c>
      <c r="O442" s="60" t="str">
        <f>VLOOKUP([2]!t_certificat2[[#This Row],[valor]],[2]!t_puntuacio[#Data],6,FALSE)</f>
        <v>ACCREDITTATION</v>
      </c>
      <c r="P442" s="44"/>
      <c r="Q442" s="44"/>
      <c r="R442" s="44"/>
      <c r="S442" s="55" t="s">
        <v>1652</v>
      </c>
      <c r="T442" s="60" t="s">
        <v>2268</v>
      </c>
      <c r="U442" s="55" t="s">
        <v>2269</v>
      </c>
    </row>
    <row r="443" spans="2:21" ht="38.25" customHeight="1" x14ac:dyDescent="0.25">
      <c r="B443" s="45" t="s">
        <v>2222</v>
      </c>
      <c r="C443" s="44" t="s">
        <v>2228</v>
      </c>
      <c r="D443" s="45" t="s">
        <v>1595</v>
      </c>
      <c r="E443" s="44" t="s">
        <v>2224</v>
      </c>
      <c r="F443" s="44" t="s">
        <v>852</v>
      </c>
      <c r="G443" s="44" t="s">
        <v>895</v>
      </c>
      <c r="H443" s="46" t="s">
        <v>1722</v>
      </c>
      <c r="I443" s="46" t="s">
        <v>1722</v>
      </c>
      <c r="J443" s="46" t="s">
        <v>1722</v>
      </c>
      <c r="K443" s="44" t="s">
        <v>89</v>
      </c>
      <c r="L443" s="45" t="s">
        <v>206</v>
      </c>
      <c r="M443" s="44" t="str">
        <f>VLOOKUP([2]!t_certificat2[[#This Row],[valor]],[2]!t_puntuacio[#Data],4,FALSE)</f>
        <v>ACREDITAT AMB CONDICIONS</v>
      </c>
      <c r="N443" s="45" t="str">
        <f>VLOOKUP([2]!t_certificat2[[#This Row],[valor]],[2]!t_puntuacio[#Data],5,FALSE)</f>
        <v>ACREDITADO CON CONDICIONES</v>
      </c>
      <c r="O443" s="60" t="str">
        <f>VLOOKUP([2]!t_certificat2[[#This Row],[valor]],[2]!t_puntuacio[#Data],6,FALSE)</f>
        <v>ACCREDITTATION WITH CONDITIONS</v>
      </c>
      <c r="P443" s="44"/>
      <c r="Q443" s="44"/>
      <c r="R443" s="44"/>
      <c r="S443" s="55" t="s">
        <v>1652</v>
      </c>
      <c r="T443" s="60" t="s">
        <v>2268</v>
      </c>
      <c r="U443" s="55" t="s">
        <v>2269</v>
      </c>
    </row>
    <row r="444" spans="2:21" ht="38.25" customHeight="1" x14ac:dyDescent="0.25">
      <c r="B444" s="45" t="s">
        <v>2229</v>
      </c>
      <c r="C444" s="44" t="s">
        <v>2230</v>
      </c>
      <c r="D444" s="45" t="s">
        <v>1595</v>
      </c>
      <c r="E444" s="44" t="s">
        <v>2231</v>
      </c>
      <c r="F444" s="44" t="s">
        <v>607</v>
      </c>
      <c r="G444" s="44" t="s">
        <v>611</v>
      </c>
      <c r="H444" s="46" t="s">
        <v>2208</v>
      </c>
      <c r="I444" s="46" t="s">
        <v>2209</v>
      </c>
      <c r="J444" s="46" t="s">
        <v>2210</v>
      </c>
      <c r="K444" s="44" t="s">
        <v>89</v>
      </c>
      <c r="L444" s="45" t="s">
        <v>206</v>
      </c>
      <c r="M444" s="44" t="str">
        <f>VLOOKUP([2]!t_certificat2[[#This Row],[valor]],[2]!t_puntuacio[#Data],4,FALSE)</f>
        <v>ACREDITAT</v>
      </c>
      <c r="N444" s="45" t="str">
        <f>VLOOKUP([2]!t_certificat2[[#This Row],[valor]],[2]!t_puntuacio[#Data],5,FALSE)</f>
        <v>ACREDITADO</v>
      </c>
      <c r="O444" s="60" t="str">
        <f>VLOOKUP([2]!t_certificat2[[#This Row],[valor]],[2]!t_puntuacio[#Data],6,FALSE)</f>
        <v>ACCREDITTATION</v>
      </c>
      <c r="P444" s="44"/>
      <c r="Q444" s="44"/>
      <c r="R444" s="44"/>
      <c r="S444" s="55" t="s">
        <v>1652</v>
      </c>
      <c r="T444" s="60" t="s">
        <v>2268</v>
      </c>
      <c r="U444" s="55" t="s">
        <v>2269</v>
      </c>
    </row>
    <row r="445" spans="2:21" ht="38.25" customHeight="1" x14ac:dyDescent="0.25">
      <c r="B445" s="45" t="s">
        <v>2229</v>
      </c>
      <c r="C445" s="44" t="s">
        <v>2232</v>
      </c>
      <c r="D445" s="45" t="s">
        <v>1595</v>
      </c>
      <c r="E445" s="44" t="s">
        <v>2231</v>
      </c>
      <c r="F445" s="44" t="s">
        <v>607</v>
      </c>
      <c r="G445" s="44" t="s">
        <v>611</v>
      </c>
      <c r="H445" s="46" t="s">
        <v>1755</v>
      </c>
      <c r="I445" s="46" t="s">
        <v>1756</v>
      </c>
      <c r="J445" s="46" t="s">
        <v>1757</v>
      </c>
      <c r="K445" s="44" t="s">
        <v>89</v>
      </c>
      <c r="L445" s="45" t="s">
        <v>206</v>
      </c>
      <c r="M445" s="44" t="str">
        <f>VLOOKUP([2]!t_certificat2[[#This Row],[valor]],[2]!t_puntuacio[#Data],4,FALSE)</f>
        <v>ACREDITAT AMB CONDICIONS</v>
      </c>
      <c r="N445" s="45" t="str">
        <f>VLOOKUP([2]!t_certificat2[[#This Row],[valor]],[2]!t_puntuacio[#Data],5,FALSE)</f>
        <v>ACREDITADO CON CONDICIONES</v>
      </c>
      <c r="O445" s="60" t="str">
        <f>VLOOKUP([2]!t_certificat2[[#This Row],[valor]],[2]!t_puntuacio[#Data],6,FALSE)</f>
        <v>ACCREDITTATION WITH CONDITIONS</v>
      </c>
      <c r="P445" s="44"/>
      <c r="Q445" s="44"/>
      <c r="R445" s="44"/>
      <c r="S445" s="55" t="s">
        <v>1652</v>
      </c>
      <c r="T445" s="60" t="s">
        <v>2268</v>
      </c>
      <c r="U445" s="55" t="s">
        <v>2269</v>
      </c>
    </row>
    <row r="446" spans="2:21" ht="38.25" customHeight="1" x14ac:dyDescent="0.25">
      <c r="B446" s="45" t="s">
        <v>2229</v>
      </c>
      <c r="C446" s="44" t="s">
        <v>2233</v>
      </c>
      <c r="D446" s="45" t="s">
        <v>1595</v>
      </c>
      <c r="E446" s="44" t="s">
        <v>2231</v>
      </c>
      <c r="F446" s="44" t="s">
        <v>607</v>
      </c>
      <c r="G446" s="44" t="s">
        <v>611</v>
      </c>
      <c r="H446" s="46" t="s">
        <v>1376</v>
      </c>
      <c r="I446" s="46" t="s">
        <v>2227</v>
      </c>
      <c r="J446" s="46" t="s">
        <v>1378</v>
      </c>
      <c r="K446" s="44" t="s">
        <v>89</v>
      </c>
      <c r="L446" s="45" t="s">
        <v>206</v>
      </c>
      <c r="M446" s="44" t="str">
        <f>VLOOKUP([2]!t_certificat2[[#This Row],[valor]],[2]!t_puntuacio[#Data],4,FALSE)</f>
        <v>ACREDITAT</v>
      </c>
      <c r="N446" s="45" t="str">
        <f>VLOOKUP([2]!t_certificat2[[#This Row],[valor]],[2]!t_puntuacio[#Data],5,FALSE)</f>
        <v>ACREDITADO</v>
      </c>
      <c r="O446" s="60" t="str">
        <f>VLOOKUP([2]!t_certificat2[[#This Row],[valor]],[2]!t_puntuacio[#Data],6,FALSE)</f>
        <v>ACCREDITTATION</v>
      </c>
      <c r="P446" s="44"/>
      <c r="Q446" s="44"/>
      <c r="R446" s="44"/>
      <c r="S446" s="55" t="s">
        <v>1652</v>
      </c>
      <c r="T446" s="60" t="s">
        <v>2268</v>
      </c>
      <c r="U446" s="55" t="s">
        <v>2269</v>
      </c>
    </row>
    <row r="447" spans="2:21" ht="38.25" customHeight="1" x14ac:dyDescent="0.25">
      <c r="B447" s="45" t="s">
        <v>2229</v>
      </c>
      <c r="C447" s="44" t="s">
        <v>2234</v>
      </c>
      <c r="D447" s="45" t="s">
        <v>1595</v>
      </c>
      <c r="E447" s="44" t="s">
        <v>2231</v>
      </c>
      <c r="F447" s="44" t="s">
        <v>607</v>
      </c>
      <c r="G447" s="44" t="s">
        <v>611</v>
      </c>
      <c r="H447" s="46" t="s">
        <v>1722</v>
      </c>
      <c r="I447" s="46" t="s">
        <v>1722</v>
      </c>
      <c r="J447" s="46" t="s">
        <v>1722</v>
      </c>
      <c r="K447" s="44" t="s">
        <v>89</v>
      </c>
      <c r="L447" s="45" t="s">
        <v>206</v>
      </c>
      <c r="M447" s="44" t="str">
        <f>VLOOKUP([2]!t_certificat2[[#This Row],[valor]],[2]!t_puntuacio[#Data],4,FALSE)</f>
        <v>ACREDITAT AMB CONDICIONS</v>
      </c>
      <c r="N447" s="45" t="str">
        <f>VLOOKUP([2]!t_certificat2[[#This Row],[valor]],[2]!t_puntuacio[#Data],5,FALSE)</f>
        <v>ACREDITADO CON CONDICIONES</v>
      </c>
      <c r="O447" s="60" t="str">
        <f>VLOOKUP([2]!t_certificat2[[#This Row],[valor]],[2]!t_puntuacio[#Data],6,FALSE)</f>
        <v>ACCREDITTATION WITH CONDITIONS</v>
      </c>
      <c r="P447" s="44"/>
      <c r="Q447" s="44"/>
      <c r="R447" s="44"/>
      <c r="S447" s="55" t="s">
        <v>1652</v>
      </c>
      <c r="T447" s="60" t="s">
        <v>2268</v>
      </c>
      <c r="U447" s="55" t="s">
        <v>2269</v>
      </c>
    </row>
    <row r="448" spans="2:21" ht="38.25" customHeight="1" x14ac:dyDescent="0.25">
      <c r="B448" s="45" t="s">
        <v>2235</v>
      </c>
      <c r="C448" s="44" t="s">
        <v>2236</v>
      </c>
      <c r="D448" s="45" t="s">
        <v>1595</v>
      </c>
      <c r="E448" s="44" t="s">
        <v>2237</v>
      </c>
      <c r="F448" s="44" t="s">
        <v>865</v>
      </c>
      <c r="G448" s="44" t="s">
        <v>898</v>
      </c>
      <c r="H448" s="46" t="s">
        <v>2208</v>
      </c>
      <c r="I448" s="46" t="s">
        <v>2209</v>
      </c>
      <c r="J448" s="46" t="s">
        <v>2210</v>
      </c>
      <c r="K448" s="44" t="s">
        <v>89</v>
      </c>
      <c r="L448" s="45" t="s">
        <v>206</v>
      </c>
      <c r="M448" s="44" t="str">
        <f>VLOOKUP([2]!t_certificat2[[#This Row],[valor]],[2]!t_puntuacio[#Data],4,FALSE)</f>
        <v>ACREDITAT</v>
      </c>
      <c r="N448" s="45" t="str">
        <f>VLOOKUP([2]!t_certificat2[[#This Row],[valor]],[2]!t_puntuacio[#Data],5,FALSE)</f>
        <v>ACREDITADO</v>
      </c>
      <c r="O448" s="60" t="str">
        <f>VLOOKUP([2]!t_certificat2[[#This Row],[valor]],[2]!t_puntuacio[#Data],6,FALSE)</f>
        <v>ACCREDITTATION</v>
      </c>
      <c r="P448" s="44"/>
      <c r="Q448" s="44"/>
      <c r="R448" s="44"/>
      <c r="S448" s="55" t="s">
        <v>1652</v>
      </c>
      <c r="T448" s="60" t="s">
        <v>2268</v>
      </c>
      <c r="U448" s="55" t="s">
        <v>2269</v>
      </c>
    </row>
    <row r="449" spans="2:21" ht="38.25" customHeight="1" x14ac:dyDescent="0.25">
      <c r="B449" s="45" t="s">
        <v>2235</v>
      </c>
      <c r="C449" s="44" t="s">
        <v>2238</v>
      </c>
      <c r="D449" s="45" t="s">
        <v>1595</v>
      </c>
      <c r="E449" s="44" t="s">
        <v>2237</v>
      </c>
      <c r="F449" s="44" t="s">
        <v>865</v>
      </c>
      <c r="G449" s="44" t="s">
        <v>898</v>
      </c>
      <c r="H449" s="46" t="s">
        <v>1755</v>
      </c>
      <c r="I449" s="46" t="s">
        <v>1756</v>
      </c>
      <c r="J449" s="46" t="s">
        <v>1757</v>
      </c>
      <c r="K449" s="44" t="s">
        <v>89</v>
      </c>
      <c r="L449" s="45" t="s">
        <v>206</v>
      </c>
      <c r="M449" s="44" t="str">
        <f>VLOOKUP([2]!t_certificat2[[#This Row],[valor]],[2]!t_puntuacio[#Data],4,FALSE)</f>
        <v>ACREDITAT</v>
      </c>
      <c r="N449" s="45" t="str">
        <f>VLOOKUP([2]!t_certificat2[[#This Row],[valor]],[2]!t_puntuacio[#Data],5,FALSE)</f>
        <v>ACREDITADO</v>
      </c>
      <c r="O449" s="60" t="str">
        <f>VLOOKUP([2]!t_certificat2[[#This Row],[valor]],[2]!t_puntuacio[#Data],6,FALSE)</f>
        <v>ACCREDITTATION</v>
      </c>
      <c r="P449" s="44"/>
      <c r="Q449" s="44"/>
      <c r="R449" s="44"/>
      <c r="S449" s="55" t="s">
        <v>1652</v>
      </c>
      <c r="T449" s="60" t="s">
        <v>2268</v>
      </c>
      <c r="U449" s="55" t="s">
        <v>2269</v>
      </c>
    </row>
    <row r="450" spans="2:21" ht="38.25" customHeight="1" x14ac:dyDescent="0.25">
      <c r="B450" s="45" t="s">
        <v>2235</v>
      </c>
      <c r="C450" s="44" t="s">
        <v>2239</v>
      </c>
      <c r="D450" s="45" t="s">
        <v>1595</v>
      </c>
      <c r="E450" s="44" t="s">
        <v>2237</v>
      </c>
      <c r="F450" s="44" t="s">
        <v>865</v>
      </c>
      <c r="G450" s="44" t="s">
        <v>898</v>
      </c>
      <c r="H450" s="46" t="s">
        <v>1376</v>
      </c>
      <c r="I450" s="46" t="s">
        <v>2227</v>
      </c>
      <c r="J450" s="46" t="s">
        <v>1378</v>
      </c>
      <c r="K450" s="44" t="s">
        <v>89</v>
      </c>
      <c r="L450" s="45" t="s">
        <v>206</v>
      </c>
      <c r="M450" s="44" t="str">
        <f>VLOOKUP([2]!t_certificat2[[#This Row],[valor]],[2]!t_puntuacio[#Data],4,FALSE)</f>
        <v>ACREDITAT</v>
      </c>
      <c r="N450" s="45" t="str">
        <f>VLOOKUP([2]!t_certificat2[[#This Row],[valor]],[2]!t_puntuacio[#Data],5,FALSE)</f>
        <v>ACREDITADO</v>
      </c>
      <c r="O450" s="60" t="str">
        <f>VLOOKUP([2]!t_certificat2[[#This Row],[valor]],[2]!t_puntuacio[#Data],6,FALSE)</f>
        <v>ACCREDITTATION</v>
      </c>
      <c r="P450" s="44"/>
      <c r="Q450" s="44"/>
      <c r="R450" s="44"/>
      <c r="S450" s="55" t="s">
        <v>1652</v>
      </c>
      <c r="T450" s="60" t="s">
        <v>2268</v>
      </c>
      <c r="U450" s="55" t="s">
        <v>2269</v>
      </c>
    </row>
    <row r="451" spans="2:21" ht="38.25" customHeight="1" x14ac:dyDescent="0.25">
      <c r="B451" s="45" t="s">
        <v>2235</v>
      </c>
      <c r="C451" s="44" t="s">
        <v>2240</v>
      </c>
      <c r="D451" s="45" t="s">
        <v>1595</v>
      </c>
      <c r="E451" s="44" t="s">
        <v>2237</v>
      </c>
      <c r="F451" s="44" t="s">
        <v>865</v>
      </c>
      <c r="G451" s="44" t="s">
        <v>898</v>
      </c>
      <c r="H451" s="46" t="s">
        <v>1722</v>
      </c>
      <c r="I451" s="46" t="s">
        <v>1722</v>
      </c>
      <c r="J451" s="46" t="s">
        <v>1722</v>
      </c>
      <c r="K451" s="44" t="s">
        <v>89</v>
      </c>
      <c r="L451" s="45" t="s">
        <v>206</v>
      </c>
      <c r="M451" s="44" t="str">
        <f>VLOOKUP([2]!t_certificat2[[#This Row],[valor]],[2]!t_puntuacio[#Data],4,FALSE)</f>
        <v>ACREDITAT AMB CONDICIONS</v>
      </c>
      <c r="N451" s="45" t="str">
        <f>VLOOKUP([2]!t_certificat2[[#This Row],[valor]],[2]!t_puntuacio[#Data],5,FALSE)</f>
        <v>ACREDITADO CON CONDICIONES</v>
      </c>
      <c r="O451" s="60" t="str">
        <f>VLOOKUP([2]!t_certificat2[[#This Row],[valor]],[2]!t_puntuacio[#Data],6,FALSE)</f>
        <v>ACCREDITTATION WITH CONDITIONS</v>
      </c>
      <c r="P451" s="44"/>
      <c r="Q451" s="44"/>
      <c r="R451" s="44"/>
      <c r="S451" s="55" t="s">
        <v>1652</v>
      </c>
      <c r="T451" s="60" t="s">
        <v>2268</v>
      </c>
      <c r="U451" s="55" t="s">
        <v>2269</v>
      </c>
    </row>
    <row r="452" spans="2:21" ht="38.25" customHeight="1" x14ac:dyDescent="0.25">
      <c r="B452" s="45" t="s">
        <v>2241</v>
      </c>
      <c r="C452" s="44" t="s">
        <v>2242</v>
      </c>
      <c r="D452" s="45" t="s">
        <v>1595</v>
      </c>
      <c r="E452" s="44" t="s">
        <v>1798</v>
      </c>
      <c r="F452" s="44" t="s">
        <v>832</v>
      </c>
      <c r="G452" s="44" t="s">
        <v>366</v>
      </c>
      <c r="H452" s="46" t="s">
        <v>2208</v>
      </c>
      <c r="I452" s="46" t="s">
        <v>2209</v>
      </c>
      <c r="J452" s="46" t="s">
        <v>2210</v>
      </c>
      <c r="K452" s="44" t="s">
        <v>89</v>
      </c>
      <c r="L452" s="45" t="s">
        <v>206</v>
      </c>
      <c r="M452" s="44" t="str">
        <f>VLOOKUP([2]!t_certificat2[[#This Row],[valor]],[2]!t_puntuacio[#Data],4,FALSE)</f>
        <v>ACREDITAT</v>
      </c>
      <c r="N452" s="45" t="str">
        <f>VLOOKUP([2]!t_certificat2[[#This Row],[valor]],[2]!t_puntuacio[#Data],5,FALSE)</f>
        <v>ACREDITADO</v>
      </c>
      <c r="O452" s="60" t="str">
        <f>VLOOKUP([2]!t_certificat2[[#This Row],[valor]],[2]!t_puntuacio[#Data],6,FALSE)</f>
        <v>ACCREDITTATION</v>
      </c>
      <c r="P452" s="44"/>
      <c r="Q452" s="44"/>
      <c r="R452" s="44"/>
      <c r="S452" s="55" t="s">
        <v>1652</v>
      </c>
      <c r="T452" s="60" t="s">
        <v>2268</v>
      </c>
      <c r="U452" s="55" t="s">
        <v>2269</v>
      </c>
    </row>
    <row r="453" spans="2:21" ht="38.25" customHeight="1" x14ac:dyDescent="0.25">
      <c r="B453" s="45" t="s">
        <v>2241</v>
      </c>
      <c r="C453" s="44" t="s">
        <v>2243</v>
      </c>
      <c r="D453" s="45" t="s">
        <v>1595</v>
      </c>
      <c r="E453" s="44" t="s">
        <v>1798</v>
      </c>
      <c r="F453" s="44" t="s">
        <v>832</v>
      </c>
      <c r="G453" s="44" t="s">
        <v>366</v>
      </c>
      <c r="H453" s="46" t="s">
        <v>1597</v>
      </c>
      <c r="I453" s="46" t="s">
        <v>1598</v>
      </c>
      <c r="J453" s="46" t="s">
        <v>1599</v>
      </c>
      <c r="K453" s="44" t="s">
        <v>89</v>
      </c>
      <c r="L453" s="45" t="s">
        <v>206</v>
      </c>
      <c r="M453" s="44" t="str">
        <f>VLOOKUP([2]!t_certificat2[[#This Row],[valor]],[2]!t_puntuacio[#Data],4,FALSE)</f>
        <v>ACREDITAT</v>
      </c>
      <c r="N453" s="45" t="str">
        <f>VLOOKUP([2]!t_certificat2[[#This Row],[valor]],[2]!t_puntuacio[#Data],5,FALSE)</f>
        <v>ACREDITADO</v>
      </c>
      <c r="O453" s="60" t="str">
        <f>VLOOKUP([2]!t_certificat2[[#This Row],[valor]],[2]!t_puntuacio[#Data],6,FALSE)</f>
        <v>ACCREDITTATION</v>
      </c>
      <c r="P453" s="44"/>
      <c r="Q453" s="44"/>
      <c r="R453" s="44"/>
      <c r="S453" s="55" t="s">
        <v>1652</v>
      </c>
      <c r="T453" s="60" t="s">
        <v>2268</v>
      </c>
      <c r="U453" s="55" t="s">
        <v>2269</v>
      </c>
    </row>
    <row r="454" spans="2:21" ht="38.25" customHeight="1" x14ac:dyDescent="0.25">
      <c r="B454" s="45" t="s">
        <v>2241</v>
      </c>
      <c r="C454" s="44" t="s">
        <v>2244</v>
      </c>
      <c r="D454" s="45" t="s">
        <v>1595</v>
      </c>
      <c r="E454" s="44" t="s">
        <v>1798</v>
      </c>
      <c r="F454" s="44" t="s">
        <v>832</v>
      </c>
      <c r="G454" s="44" t="s">
        <v>366</v>
      </c>
      <c r="H454" s="46" t="s">
        <v>2245</v>
      </c>
      <c r="I454" s="46" t="s">
        <v>2246</v>
      </c>
      <c r="J454" s="46" t="s">
        <v>2210</v>
      </c>
      <c r="K454" s="44" t="s">
        <v>89</v>
      </c>
      <c r="L454" s="45" t="s">
        <v>206</v>
      </c>
      <c r="M454" s="44" t="str">
        <f>VLOOKUP([2]!t_certificat2[[#This Row],[valor]],[2]!t_puntuacio[#Data],4,FALSE)</f>
        <v>ACREDITAT</v>
      </c>
      <c r="N454" s="45" t="str">
        <f>VLOOKUP([2]!t_certificat2[[#This Row],[valor]],[2]!t_puntuacio[#Data],5,FALSE)</f>
        <v>ACREDITADO</v>
      </c>
      <c r="O454" s="60" t="str">
        <f>VLOOKUP([2]!t_certificat2[[#This Row],[valor]],[2]!t_puntuacio[#Data],6,FALSE)</f>
        <v>ACCREDITTATION</v>
      </c>
      <c r="P454" s="44"/>
      <c r="Q454" s="44"/>
      <c r="R454" s="44"/>
      <c r="S454" s="55" t="s">
        <v>1652</v>
      </c>
      <c r="T454" s="60" t="s">
        <v>2268</v>
      </c>
      <c r="U454" s="55" t="s">
        <v>2269</v>
      </c>
    </row>
    <row r="455" spans="2:21" ht="38.25" customHeight="1" x14ac:dyDescent="0.25">
      <c r="B455" s="45" t="s">
        <v>2241</v>
      </c>
      <c r="C455" s="44" t="s">
        <v>2247</v>
      </c>
      <c r="D455" s="45" t="s">
        <v>1595</v>
      </c>
      <c r="E455" s="44" t="s">
        <v>1798</v>
      </c>
      <c r="F455" s="44" t="s">
        <v>832</v>
      </c>
      <c r="G455" s="44" t="s">
        <v>366</v>
      </c>
      <c r="H455" s="46" t="s">
        <v>1376</v>
      </c>
      <c r="I455" s="46" t="s">
        <v>2227</v>
      </c>
      <c r="J455" s="46" t="s">
        <v>1378</v>
      </c>
      <c r="K455" s="44" t="s">
        <v>89</v>
      </c>
      <c r="L455" s="45" t="s">
        <v>206</v>
      </c>
      <c r="M455" s="44" t="str">
        <f>VLOOKUP([2]!t_certificat2[[#This Row],[valor]],[2]!t_puntuacio[#Data],4,FALSE)</f>
        <v>ACREDITAT AMB CONDICIONS</v>
      </c>
      <c r="N455" s="45" t="str">
        <f>VLOOKUP([2]!t_certificat2[[#This Row],[valor]],[2]!t_puntuacio[#Data],5,FALSE)</f>
        <v>ACREDITADO CON CONDICIONES</v>
      </c>
      <c r="O455" s="60" t="str">
        <f>VLOOKUP([2]!t_certificat2[[#This Row],[valor]],[2]!t_puntuacio[#Data],6,FALSE)</f>
        <v>ACCREDITTATION WITH CONDITIONS</v>
      </c>
      <c r="P455" s="44"/>
      <c r="Q455" s="44"/>
      <c r="R455" s="44"/>
      <c r="S455" s="55" t="s">
        <v>1652</v>
      </c>
      <c r="T455" s="60" t="s">
        <v>2268</v>
      </c>
      <c r="U455" s="55" t="s">
        <v>2269</v>
      </c>
    </row>
    <row r="456" spans="2:21" ht="38.25" customHeight="1" x14ac:dyDescent="0.25">
      <c r="B456" s="45" t="s">
        <v>2241</v>
      </c>
      <c r="C456" s="44" t="s">
        <v>2248</v>
      </c>
      <c r="D456" s="45" t="s">
        <v>1595</v>
      </c>
      <c r="E456" s="44" t="s">
        <v>1798</v>
      </c>
      <c r="F456" s="44" t="s">
        <v>832</v>
      </c>
      <c r="G456" s="44" t="s">
        <v>366</v>
      </c>
      <c r="H456" s="46" t="s">
        <v>1722</v>
      </c>
      <c r="I456" s="46" t="s">
        <v>1722</v>
      </c>
      <c r="J456" s="46" t="s">
        <v>1722</v>
      </c>
      <c r="K456" s="44" t="s">
        <v>89</v>
      </c>
      <c r="L456" s="45" t="s">
        <v>206</v>
      </c>
      <c r="M456" s="44" t="str">
        <f>VLOOKUP([2]!t_certificat2[[#This Row],[valor]],[2]!t_puntuacio[#Data],4,FALSE)</f>
        <v>ACREDITAT</v>
      </c>
      <c r="N456" s="45" t="str">
        <f>VLOOKUP([2]!t_certificat2[[#This Row],[valor]],[2]!t_puntuacio[#Data],5,FALSE)</f>
        <v>ACREDITADO</v>
      </c>
      <c r="O456" s="60" t="str">
        <f>VLOOKUP([2]!t_certificat2[[#This Row],[valor]],[2]!t_puntuacio[#Data],6,FALSE)</f>
        <v>ACCREDITTATION</v>
      </c>
      <c r="P456" s="44"/>
      <c r="Q456" s="44"/>
      <c r="R456" s="44"/>
      <c r="S456" s="55" t="s">
        <v>1652</v>
      </c>
      <c r="T456" s="60" t="s">
        <v>2268</v>
      </c>
      <c r="U456" s="55" t="s">
        <v>2269</v>
      </c>
    </row>
    <row r="457" spans="2:21" ht="38.25" customHeight="1" x14ac:dyDescent="0.25">
      <c r="B457" s="45" t="s">
        <v>2316</v>
      </c>
      <c r="C457" s="45" t="s">
        <v>2317</v>
      </c>
      <c r="D457" s="45" t="s">
        <v>1595</v>
      </c>
      <c r="E457" s="45" t="s">
        <v>931</v>
      </c>
      <c r="F457" s="45" t="s">
        <v>932</v>
      </c>
      <c r="G457" s="45" t="s">
        <v>933</v>
      </c>
      <c r="H457" s="45" t="s">
        <v>2318</v>
      </c>
      <c r="I457" s="45" t="s">
        <v>2319</v>
      </c>
      <c r="J457" s="45" t="s">
        <v>2320</v>
      </c>
      <c r="K457" s="45" t="s">
        <v>89</v>
      </c>
      <c r="L457" s="45" t="s">
        <v>206</v>
      </c>
      <c r="M457" s="45" t="s">
        <v>269</v>
      </c>
      <c r="N457" s="45" t="s">
        <v>308</v>
      </c>
      <c r="O457" s="45" t="s">
        <v>1780</v>
      </c>
      <c r="P457" s="45"/>
      <c r="Q457" s="47"/>
      <c r="R457" s="47"/>
      <c r="S457" s="55" t="s">
        <v>1590</v>
      </c>
      <c r="T457" s="50" t="s">
        <v>2406</v>
      </c>
      <c r="U457" s="55" t="s">
        <v>1110</v>
      </c>
    </row>
    <row r="458" spans="2:21" ht="38.25" customHeight="1" x14ac:dyDescent="0.25">
      <c r="B458" s="45" t="s">
        <v>2322</v>
      </c>
      <c r="C458" s="45" t="s">
        <v>2323</v>
      </c>
      <c r="D458" s="45" t="s">
        <v>1595</v>
      </c>
      <c r="E458" s="45" t="s">
        <v>2324</v>
      </c>
      <c r="F458" s="45" t="s">
        <v>876</v>
      </c>
      <c r="G458" s="45" t="s">
        <v>901</v>
      </c>
      <c r="H458" s="45" t="s">
        <v>2325</v>
      </c>
      <c r="I458" s="45" t="s">
        <v>2326</v>
      </c>
      <c r="J458" s="45" t="s">
        <v>2327</v>
      </c>
      <c r="K458" s="45" t="s">
        <v>89</v>
      </c>
      <c r="L458" s="45" t="s">
        <v>206</v>
      </c>
      <c r="M458" s="45" t="s">
        <v>267</v>
      </c>
      <c r="N458" s="45" t="s">
        <v>306</v>
      </c>
      <c r="O458" s="45" t="s">
        <v>1779</v>
      </c>
      <c r="P458" s="45"/>
      <c r="Q458" s="47"/>
      <c r="R458" s="47"/>
      <c r="S458" s="55" t="s">
        <v>242</v>
      </c>
      <c r="T458" s="50" t="s">
        <v>2406</v>
      </c>
      <c r="U458" s="55" t="s">
        <v>1110</v>
      </c>
    </row>
    <row r="459" spans="2:21" ht="38.25" customHeight="1" x14ac:dyDescent="0.25">
      <c r="B459" s="45" t="s">
        <v>2328</v>
      </c>
      <c r="C459" s="45" t="s">
        <v>2329</v>
      </c>
      <c r="D459" s="45" t="s">
        <v>1595</v>
      </c>
      <c r="E459" s="45" t="s">
        <v>2330</v>
      </c>
      <c r="F459" s="45" t="s">
        <v>873</v>
      </c>
      <c r="G459" s="45" t="s">
        <v>900</v>
      </c>
      <c r="H459" s="45" t="s">
        <v>2325</v>
      </c>
      <c r="I459" s="45" t="s">
        <v>2326</v>
      </c>
      <c r="J459" s="45" t="s">
        <v>2327</v>
      </c>
      <c r="K459" s="45" t="s">
        <v>89</v>
      </c>
      <c r="L459" s="45" t="s">
        <v>206</v>
      </c>
      <c r="M459" s="45" t="s">
        <v>267</v>
      </c>
      <c r="N459" s="45" t="s">
        <v>306</v>
      </c>
      <c r="O459" s="45" t="s">
        <v>1779</v>
      </c>
      <c r="P459" s="45"/>
      <c r="Q459" s="47"/>
      <c r="R459" s="47"/>
      <c r="S459" s="55" t="s">
        <v>1652</v>
      </c>
      <c r="T459" s="50" t="s">
        <v>2406</v>
      </c>
      <c r="U459" s="55" t="s">
        <v>1110</v>
      </c>
    </row>
    <row r="460" spans="2:21" ht="38.25" customHeight="1" x14ac:dyDescent="0.25">
      <c r="B460" s="45" t="s">
        <v>2634</v>
      </c>
      <c r="C460" s="45" t="s">
        <v>2635</v>
      </c>
      <c r="D460" s="45" t="s">
        <v>1610</v>
      </c>
      <c r="E460" s="45" t="s">
        <v>2761</v>
      </c>
      <c r="F460" s="45" t="s">
        <v>2762</v>
      </c>
      <c r="G460" s="45" t="s">
        <v>2763</v>
      </c>
      <c r="H460" s="45" t="s">
        <v>2764</v>
      </c>
      <c r="I460" s="45" t="s">
        <v>2765</v>
      </c>
      <c r="J460" s="45" t="s">
        <v>2766</v>
      </c>
      <c r="K460" s="45" t="s">
        <v>89</v>
      </c>
      <c r="L460" s="45" t="s">
        <v>206</v>
      </c>
      <c r="M460" s="45" t="str">
        <f>VLOOKUP([1]!t_certificat2[[#This Row],[valor]],[1]!t_puntuacio[#Data],4,FALSE)</f>
        <v>ACREDITAT AMB EXCEL·LÈNCIA</v>
      </c>
      <c r="N460" s="45" t="str">
        <f>VLOOKUP([1]!t_certificat2[[#This Row],[valor]],[1]!t_puntuacio[#Data],5,FALSE)</f>
        <v>ACREDITADO CON EXCELENCIA</v>
      </c>
      <c r="O460" s="45" t="str">
        <f>VLOOKUP([1]!t_certificat2[[#This Row],[valor]],[1]!t_puntuacio[#Data],6,FALSE)</f>
        <v>ACCREDITTATION WITH EXCELLENCE</v>
      </c>
      <c r="P460" s="45"/>
      <c r="Q460" s="47"/>
      <c r="R460" s="47"/>
      <c r="S460" s="34" t="s">
        <v>1652</v>
      </c>
      <c r="T460" s="50" t="s">
        <v>2778</v>
      </c>
      <c r="U460" s="55">
        <v>2017</v>
      </c>
    </row>
    <row r="461" spans="2:21" ht="38.25" customHeight="1" x14ac:dyDescent="0.25">
      <c r="B461" s="28" t="s">
        <v>43</v>
      </c>
      <c r="C461" s="28"/>
      <c r="D461" s="29" t="s">
        <v>213</v>
      </c>
      <c r="E461" s="30" t="s">
        <v>154</v>
      </c>
      <c r="F461" s="30" t="s">
        <v>827</v>
      </c>
      <c r="G461" s="30" t="s">
        <v>828</v>
      </c>
      <c r="H461" s="30" t="s">
        <v>716</v>
      </c>
      <c r="I461" s="30" t="s">
        <v>718</v>
      </c>
      <c r="J461" s="30" t="s">
        <v>720</v>
      </c>
      <c r="K461" s="30" t="s">
        <v>11</v>
      </c>
      <c r="L461" s="29" t="s">
        <v>207</v>
      </c>
      <c r="M461" s="28" t="s">
        <v>267</v>
      </c>
      <c r="N461" s="28" t="s">
        <v>306</v>
      </c>
      <c r="O461" s="28" t="s">
        <v>466</v>
      </c>
      <c r="P461" s="28"/>
      <c r="Q461" s="28"/>
      <c r="R461" s="28"/>
      <c r="S461" s="29" t="s">
        <v>241</v>
      </c>
      <c r="T461" s="34" t="s">
        <v>824</v>
      </c>
      <c r="U461" s="29" t="s">
        <v>7</v>
      </c>
    </row>
    <row r="462" spans="2:21" ht="38.25" customHeight="1" x14ac:dyDescent="0.25">
      <c r="B462" s="28" t="s">
        <v>44</v>
      </c>
      <c r="C462" s="28"/>
      <c r="D462" s="29" t="s">
        <v>213</v>
      </c>
      <c r="E462" s="30" t="s">
        <v>155</v>
      </c>
      <c r="F462" s="30" t="s">
        <v>717</v>
      </c>
      <c r="G462" s="30" t="s">
        <v>719</v>
      </c>
      <c r="H462" s="30" t="s">
        <v>716</v>
      </c>
      <c r="I462" s="30" t="s">
        <v>718</v>
      </c>
      <c r="J462" s="30" t="s">
        <v>720</v>
      </c>
      <c r="K462" s="30" t="s">
        <v>11</v>
      </c>
      <c r="L462" s="29" t="s">
        <v>207</v>
      </c>
      <c r="M462" s="28" t="s">
        <v>269</v>
      </c>
      <c r="N462" s="28" t="s">
        <v>308</v>
      </c>
      <c r="O462" s="28" t="s">
        <v>468</v>
      </c>
      <c r="Q462" s="28"/>
      <c r="R462" s="28"/>
      <c r="S462" s="29" t="s">
        <v>241</v>
      </c>
      <c r="T462" s="34" t="s">
        <v>674</v>
      </c>
      <c r="U462" s="29" t="s">
        <v>7</v>
      </c>
    </row>
    <row r="463" spans="2:21" ht="38.25" customHeight="1" x14ac:dyDescent="0.25">
      <c r="B463" s="38" t="s">
        <v>46</v>
      </c>
      <c r="C463" s="38"/>
      <c r="D463" s="29" t="s">
        <v>213</v>
      </c>
      <c r="E463" s="30" t="s">
        <v>157</v>
      </c>
      <c r="F463" s="30" t="s">
        <v>721</v>
      </c>
      <c r="G463" s="30" t="s">
        <v>722</v>
      </c>
      <c r="H463" s="30" t="s">
        <v>716</v>
      </c>
      <c r="I463" s="30" t="s">
        <v>718</v>
      </c>
      <c r="J463" s="30" t="s">
        <v>720</v>
      </c>
      <c r="K463" s="30" t="s">
        <v>11</v>
      </c>
      <c r="L463" s="29" t="s">
        <v>207</v>
      </c>
      <c r="M463" s="28" t="s">
        <v>269</v>
      </c>
      <c r="N463" s="28" t="s">
        <v>308</v>
      </c>
      <c r="O463" s="28" t="s">
        <v>468</v>
      </c>
      <c r="P463" s="28"/>
      <c r="Q463" s="28"/>
      <c r="R463" s="28"/>
      <c r="S463" s="29" t="s">
        <v>241</v>
      </c>
      <c r="T463" s="34" t="s">
        <v>674</v>
      </c>
      <c r="U463" s="29" t="s">
        <v>491</v>
      </c>
    </row>
    <row r="464" spans="2:21" ht="38.25" customHeight="1" x14ac:dyDescent="0.25">
      <c r="B464" s="38" t="s">
        <v>838</v>
      </c>
      <c r="C464" s="38"/>
      <c r="D464" s="29" t="s">
        <v>213</v>
      </c>
      <c r="E464" s="30" t="s">
        <v>158</v>
      </c>
      <c r="F464" s="30" t="s">
        <v>829</v>
      </c>
      <c r="G464" s="30" t="s">
        <v>830</v>
      </c>
      <c r="H464" s="30" t="s">
        <v>716</v>
      </c>
      <c r="I464" s="30" t="s">
        <v>718</v>
      </c>
      <c r="J464" s="30" t="s">
        <v>720</v>
      </c>
      <c r="K464" s="30" t="s">
        <v>11</v>
      </c>
      <c r="L464" s="29" t="s">
        <v>207</v>
      </c>
      <c r="M464" s="28" t="s">
        <v>267</v>
      </c>
      <c r="N464" s="28" t="s">
        <v>306</v>
      </c>
      <c r="O464" s="28" t="s">
        <v>466</v>
      </c>
      <c r="P464" s="28"/>
      <c r="Q464" s="28"/>
      <c r="R464" s="28"/>
      <c r="S464" s="29" t="s">
        <v>241</v>
      </c>
      <c r="T464" s="34" t="s">
        <v>824</v>
      </c>
      <c r="U464" s="29" t="s">
        <v>491</v>
      </c>
    </row>
    <row r="465" spans="2:21" ht="38.25" customHeight="1" x14ac:dyDescent="0.25">
      <c r="B465" s="28" t="s">
        <v>229</v>
      </c>
      <c r="C465" s="28"/>
      <c r="D465" s="29" t="s">
        <v>213</v>
      </c>
      <c r="E465" s="31" t="s">
        <v>130</v>
      </c>
      <c r="F465" s="31" t="s">
        <v>324</v>
      </c>
      <c r="G465" s="31" t="s">
        <v>429</v>
      </c>
      <c r="H465" s="31" t="s">
        <v>260</v>
      </c>
      <c r="I465" s="31" t="s">
        <v>428</v>
      </c>
      <c r="J465" s="31" t="s">
        <v>430</v>
      </c>
      <c r="K465" s="28" t="s">
        <v>11</v>
      </c>
      <c r="L465" s="29" t="s">
        <v>207</v>
      </c>
      <c r="M465" s="28" t="s">
        <v>267</v>
      </c>
      <c r="N465" s="28" t="s">
        <v>306</v>
      </c>
      <c r="O465" s="28" t="s">
        <v>466</v>
      </c>
      <c r="P465" s="28"/>
      <c r="Q465" s="28"/>
      <c r="R465" s="28"/>
      <c r="S465" s="29" t="s">
        <v>9</v>
      </c>
      <c r="T465" s="34" t="s">
        <v>256</v>
      </c>
      <c r="U465" s="29" t="s">
        <v>7</v>
      </c>
    </row>
    <row r="466" spans="2:21" ht="38.25" customHeight="1" x14ac:dyDescent="0.25">
      <c r="B466" s="28" t="s">
        <v>48</v>
      </c>
      <c r="C466" s="28"/>
      <c r="D466" s="29" t="s">
        <v>213</v>
      </c>
      <c r="E466" s="39" t="s">
        <v>159</v>
      </c>
      <c r="F466" s="30" t="s">
        <v>521</v>
      </c>
      <c r="G466" s="30" t="s">
        <v>522</v>
      </c>
      <c r="H466" s="31" t="s">
        <v>260</v>
      </c>
      <c r="I466" s="31" t="s">
        <v>428</v>
      </c>
      <c r="J466" s="31" t="s">
        <v>430</v>
      </c>
      <c r="K466" s="30" t="s">
        <v>11</v>
      </c>
      <c r="L466" s="29" t="s">
        <v>207</v>
      </c>
      <c r="M466" s="28" t="s">
        <v>267</v>
      </c>
      <c r="N466" s="28" t="s">
        <v>306</v>
      </c>
      <c r="O466" s="28" t="s">
        <v>466</v>
      </c>
      <c r="P466" s="28"/>
      <c r="Q466" s="28"/>
      <c r="R466" s="28"/>
      <c r="S466" s="29" t="s">
        <v>9</v>
      </c>
      <c r="T466" s="34" t="s">
        <v>495</v>
      </c>
      <c r="U466" s="29" t="s">
        <v>7</v>
      </c>
    </row>
    <row r="467" spans="2:21" ht="38.25" customHeight="1" x14ac:dyDescent="0.25">
      <c r="B467" s="28" t="s">
        <v>42</v>
      </c>
      <c r="C467" s="28"/>
      <c r="D467" s="29" t="s">
        <v>213</v>
      </c>
      <c r="E467" s="39" t="s">
        <v>153</v>
      </c>
      <c r="F467" s="30" t="s">
        <v>500</v>
      </c>
      <c r="G467" s="30" t="s">
        <v>506</v>
      </c>
      <c r="H467" s="31" t="s">
        <v>503</v>
      </c>
      <c r="I467" s="31" t="s">
        <v>502</v>
      </c>
      <c r="J467" s="31" t="s">
        <v>501</v>
      </c>
      <c r="K467" s="30" t="s">
        <v>11</v>
      </c>
      <c r="L467" s="29" t="s">
        <v>207</v>
      </c>
      <c r="M467" s="28" t="s">
        <v>269</v>
      </c>
      <c r="N467" s="28" t="s">
        <v>308</v>
      </c>
      <c r="O467" s="28" t="s">
        <v>468</v>
      </c>
      <c r="P467" s="28"/>
      <c r="Q467" s="28"/>
      <c r="R467" s="28"/>
      <c r="S467" s="29" t="s">
        <v>9</v>
      </c>
      <c r="T467" s="34" t="s">
        <v>495</v>
      </c>
      <c r="U467" s="29" t="s">
        <v>491</v>
      </c>
    </row>
    <row r="468" spans="2:21" ht="38.25" customHeight="1" x14ac:dyDescent="0.25">
      <c r="B468" s="38" t="s">
        <v>45</v>
      </c>
      <c r="C468" s="38"/>
      <c r="D468" s="41" t="s">
        <v>213</v>
      </c>
      <c r="E468" s="39" t="s">
        <v>156</v>
      </c>
      <c r="F468" s="39" t="s">
        <v>562</v>
      </c>
      <c r="G468" s="39" t="s">
        <v>564</v>
      </c>
      <c r="H468" s="40" t="s">
        <v>561</v>
      </c>
      <c r="I468" s="40" t="s">
        <v>563</v>
      </c>
      <c r="J468" s="40" t="s">
        <v>565</v>
      </c>
      <c r="K468" s="39" t="s">
        <v>11</v>
      </c>
      <c r="L468" s="41" t="s">
        <v>207</v>
      </c>
      <c r="M468" s="38" t="s">
        <v>267</v>
      </c>
      <c r="N468" s="38" t="s">
        <v>306</v>
      </c>
      <c r="O468" s="38" t="s">
        <v>466</v>
      </c>
      <c r="P468" s="38"/>
      <c r="Q468" s="38"/>
      <c r="R468" s="38"/>
      <c r="S468" s="41" t="s">
        <v>9</v>
      </c>
      <c r="T468" s="43" t="s">
        <v>552</v>
      </c>
      <c r="U468" s="41" t="s">
        <v>7</v>
      </c>
    </row>
    <row r="469" spans="2:21" ht="38.25" customHeight="1" x14ac:dyDescent="0.25">
      <c r="B469" s="28" t="s">
        <v>1115</v>
      </c>
      <c r="C469" s="28"/>
      <c r="D469" s="29" t="s">
        <v>213</v>
      </c>
      <c r="E469" s="30" t="s">
        <v>1016</v>
      </c>
      <c r="F469" s="30" t="s">
        <v>1079</v>
      </c>
      <c r="G469" s="30" t="s">
        <v>1080</v>
      </c>
      <c r="H469" s="31" t="s">
        <v>1081</v>
      </c>
      <c r="I469" s="32" t="s">
        <v>1082</v>
      </c>
      <c r="J469" s="31" t="s">
        <v>1083</v>
      </c>
      <c r="K469" s="28" t="s">
        <v>11</v>
      </c>
      <c r="L469" s="33" t="s">
        <v>207</v>
      </c>
      <c r="M469" s="28" t="s">
        <v>267</v>
      </c>
      <c r="N469" s="28" t="s">
        <v>306</v>
      </c>
      <c r="O469" s="28" t="s">
        <v>466</v>
      </c>
      <c r="P469" s="28"/>
      <c r="Q469" s="28"/>
      <c r="R469" s="28"/>
      <c r="S469" s="29" t="s">
        <v>6</v>
      </c>
      <c r="T469" s="34" t="s">
        <v>971</v>
      </c>
      <c r="U469" s="29" t="s">
        <v>7</v>
      </c>
    </row>
    <row r="470" spans="2:21" ht="38.25" customHeight="1" x14ac:dyDescent="0.25">
      <c r="B470" s="38" t="s">
        <v>1116</v>
      </c>
      <c r="C470" s="38"/>
      <c r="D470" s="29" t="s">
        <v>213</v>
      </c>
      <c r="E470" s="30" t="s">
        <v>1017</v>
      </c>
      <c r="F470" s="30" t="s">
        <v>1084</v>
      </c>
      <c r="G470" s="30" t="s">
        <v>1085</v>
      </c>
      <c r="H470" s="31" t="s">
        <v>1081</v>
      </c>
      <c r="I470" s="32" t="s">
        <v>1082</v>
      </c>
      <c r="J470" s="31" t="s">
        <v>1083</v>
      </c>
      <c r="K470" s="28" t="s">
        <v>11</v>
      </c>
      <c r="L470" s="33" t="s">
        <v>207</v>
      </c>
      <c r="M470" s="28" t="s">
        <v>269</v>
      </c>
      <c r="N470" s="28" t="s">
        <v>308</v>
      </c>
      <c r="O470" s="28" t="s">
        <v>468</v>
      </c>
      <c r="P470" s="28"/>
      <c r="Q470" s="28"/>
      <c r="R470" s="28"/>
      <c r="S470" s="29" t="s">
        <v>6</v>
      </c>
      <c r="T470" s="34" t="s">
        <v>971</v>
      </c>
      <c r="U470" s="29" t="s">
        <v>7</v>
      </c>
    </row>
    <row r="471" spans="2:21" ht="38.25" customHeight="1" x14ac:dyDescent="0.25">
      <c r="B471" s="28" t="s">
        <v>41</v>
      </c>
      <c r="C471" s="28"/>
      <c r="D471" s="29" t="s">
        <v>213</v>
      </c>
      <c r="E471" s="30" t="s">
        <v>145</v>
      </c>
      <c r="F471" s="30" t="s">
        <v>325</v>
      </c>
      <c r="G471" s="30" t="s">
        <v>368</v>
      </c>
      <c r="H471" s="31" t="s">
        <v>261</v>
      </c>
      <c r="I471" s="31" t="s">
        <v>431</v>
      </c>
      <c r="J471" s="31" t="s">
        <v>432</v>
      </c>
      <c r="K471" s="30" t="s">
        <v>11</v>
      </c>
      <c r="L471" s="29" t="s">
        <v>207</v>
      </c>
      <c r="M471" s="28" t="s">
        <v>267</v>
      </c>
      <c r="N471" s="28" t="s">
        <v>306</v>
      </c>
      <c r="O471" s="28" t="s">
        <v>466</v>
      </c>
      <c r="P471" s="28"/>
      <c r="Q471" s="28"/>
      <c r="R471" s="28"/>
      <c r="S471" s="29" t="s">
        <v>9</v>
      </c>
      <c r="T471" s="34" t="s">
        <v>256</v>
      </c>
      <c r="U471" s="29" t="s">
        <v>7</v>
      </c>
    </row>
    <row r="472" spans="2:21" ht="38.25" customHeight="1" x14ac:dyDescent="0.25">
      <c r="B472" s="28" t="s">
        <v>230</v>
      </c>
      <c r="C472" s="28"/>
      <c r="D472" s="29" t="s">
        <v>213</v>
      </c>
      <c r="E472" s="31" t="s">
        <v>129</v>
      </c>
      <c r="F472" s="31" t="s">
        <v>433</v>
      </c>
      <c r="G472" s="31" t="s">
        <v>435</v>
      </c>
      <c r="H472" s="31" t="s">
        <v>261</v>
      </c>
      <c r="I472" s="31" t="s">
        <v>434</v>
      </c>
      <c r="J472" s="31" t="s">
        <v>432</v>
      </c>
      <c r="K472" s="28" t="s">
        <v>11</v>
      </c>
      <c r="L472" s="29" t="s">
        <v>207</v>
      </c>
      <c r="M472" s="28" t="s">
        <v>269</v>
      </c>
      <c r="N472" s="28" t="s">
        <v>308</v>
      </c>
      <c r="O472" s="28" t="s">
        <v>468</v>
      </c>
      <c r="P472" s="28"/>
      <c r="Q472" s="28"/>
      <c r="R472" s="28"/>
      <c r="S472" s="29" t="s">
        <v>6</v>
      </c>
      <c r="T472" s="34" t="s">
        <v>256</v>
      </c>
      <c r="U472" s="29" t="s">
        <v>7</v>
      </c>
    </row>
    <row r="473" spans="2:21" ht="38.25" customHeight="1" x14ac:dyDescent="0.25">
      <c r="B473" s="28" t="s">
        <v>47</v>
      </c>
      <c r="C473" s="28"/>
      <c r="D473" s="29" t="s">
        <v>213</v>
      </c>
      <c r="E473" s="30" t="s">
        <v>243</v>
      </c>
      <c r="F473" s="30" t="s">
        <v>326</v>
      </c>
      <c r="G473" s="30" t="s">
        <v>436</v>
      </c>
      <c r="H473" s="31" t="s">
        <v>261</v>
      </c>
      <c r="I473" s="31" t="s">
        <v>434</v>
      </c>
      <c r="J473" s="31" t="s">
        <v>432</v>
      </c>
      <c r="K473" s="30" t="s">
        <v>11</v>
      </c>
      <c r="L473" s="29" t="s">
        <v>207</v>
      </c>
      <c r="M473" s="28" t="s">
        <v>267</v>
      </c>
      <c r="N473" s="28" t="s">
        <v>306</v>
      </c>
      <c r="O473" s="28" t="s">
        <v>466</v>
      </c>
      <c r="P473" s="28"/>
      <c r="Q473" s="28"/>
      <c r="R473" s="28"/>
      <c r="S473" s="29" t="s">
        <v>6</v>
      </c>
      <c r="T473" s="34" t="s">
        <v>256</v>
      </c>
      <c r="U473" s="29" t="s">
        <v>7</v>
      </c>
    </row>
    <row r="474" spans="2:21" ht="38.25" customHeight="1" x14ac:dyDescent="0.25">
      <c r="B474" s="28" t="s">
        <v>36</v>
      </c>
      <c r="C474" s="28"/>
      <c r="D474" s="29" t="s">
        <v>212</v>
      </c>
      <c r="E474" s="30" t="s">
        <v>148</v>
      </c>
      <c r="F474" s="30" t="s">
        <v>712</v>
      </c>
      <c r="G474" s="30" t="s">
        <v>714</v>
      </c>
      <c r="H474" s="30" t="s">
        <v>191</v>
      </c>
      <c r="I474" s="30" t="s">
        <v>713</v>
      </c>
      <c r="J474" s="30" t="s">
        <v>715</v>
      </c>
      <c r="K474" s="30" t="s">
        <v>11</v>
      </c>
      <c r="L474" s="29" t="s">
        <v>207</v>
      </c>
      <c r="M474" s="28" t="s">
        <v>269</v>
      </c>
      <c r="N474" s="28" t="s">
        <v>308</v>
      </c>
      <c r="O474" s="28" t="s">
        <v>468</v>
      </c>
      <c r="P474" s="28"/>
      <c r="Q474" s="28"/>
      <c r="R474" s="28"/>
      <c r="S474" s="29" t="s">
        <v>241</v>
      </c>
      <c r="T474" s="34" t="s">
        <v>674</v>
      </c>
      <c r="U474" s="29" t="s">
        <v>7</v>
      </c>
    </row>
    <row r="475" spans="2:21" ht="38.25" customHeight="1" x14ac:dyDescent="0.25">
      <c r="B475" s="28" t="s">
        <v>37</v>
      </c>
      <c r="C475" s="28"/>
      <c r="D475" s="29" t="s">
        <v>212</v>
      </c>
      <c r="E475" s="39" t="s">
        <v>149</v>
      </c>
      <c r="F475" s="30" t="s">
        <v>497</v>
      </c>
      <c r="G475" s="30" t="s">
        <v>505</v>
      </c>
      <c r="H475" s="31" t="s">
        <v>115</v>
      </c>
      <c r="I475" s="31" t="s">
        <v>498</v>
      </c>
      <c r="J475" s="31" t="s">
        <v>499</v>
      </c>
      <c r="K475" s="30" t="s">
        <v>11</v>
      </c>
      <c r="L475" s="29" t="s">
        <v>207</v>
      </c>
      <c r="M475" s="28" t="s">
        <v>267</v>
      </c>
      <c r="N475" s="28" t="s">
        <v>306</v>
      </c>
      <c r="O475" s="28" t="s">
        <v>466</v>
      </c>
      <c r="P475" s="28"/>
      <c r="Q475" s="28"/>
      <c r="R475" s="28"/>
      <c r="S475" s="29" t="s">
        <v>9</v>
      </c>
      <c r="T475" s="34" t="s">
        <v>495</v>
      </c>
      <c r="U475" s="29" t="s">
        <v>7</v>
      </c>
    </row>
    <row r="476" spans="2:21" ht="38.25" customHeight="1" x14ac:dyDescent="0.25">
      <c r="B476" s="28" t="s">
        <v>49</v>
      </c>
      <c r="C476" s="28"/>
      <c r="D476" s="29" t="s">
        <v>213</v>
      </c>
      <c r="E476" s="39" t="s">
        <v>160</v>
      </c>
      <c r="F476" s="30" t="s">
        <v>523</v>
      </c>
      <c r="G476" s="30" t="s">
        <v>524</v>
      </c>
      <c r="H476" s="31" t="s">
        <v>115</v>
      </c>
      <c r="I476" s="31" t="s">
        <v>498</v>
      </c>
      <c r="J476" s="31" t="s">
        <v>499</v>
      </c>
      <c r="K476" s="30" t="s">
        <v>11</v>
      </c>
      <c r="L476" s="29" t="s">
        <v>207</v>
      </c>
      <c r="M476" s="28" t="s">
        <v>267</v>
      </c>
      <c r="N476" s="28" t="s">
        <v>306</v>
      </c>
      <c r="O476" s="28" t="s">
        <v>466</v>
      </c>
      <c r="P476" s="28"/>
      <c r="Q476" s="28"/>
      <c r="R476" s="28"/>
      <c r="S476" s="29" t="s">
        <v>9</v>
      </c>
      <c r="T476" s="34" t="s">
        <v>495</v>
      </c>
      <c r="U476" s="29" t="s">
        <v>7</v>
      </c>
    </row>
    <row r="477" spans="2:21" ht="38.25" customHeight="1" x14ac:dyDescent="0.25">
      <c r="B477" s="28" t="s">
        <v>50</v>
      </c>
      <c r="C477" s="28"/>
      <c r="D477" s="29" t="s">
        <v>213</v>
      </c>
      <c r="E477" s="39" t="s">
        <v>161</v>
      </c>
      <c r="F477" s="30" t="s">
        <v>525</v>
      </c>
      <c r="G477" s="30" t="s">
        <v>526</v>
      </c>
      <c r="H477" s="31" t="s">
        <v>115</v>
      </c>
      <c r="I477" s="31" t="s">
        <v>498</v>
      </c>
      <c r="J477" s="31" t="s">
        <v>499</v>
      </c>
      <c r="K477" s="30" t="s">
        <v>11</v>
      </c>
      <c r="L477" s="29" t="s">
        <v>207</v>
      </c>
      <c r="M477" s="28" t="s">
        <v>267</v>
      </c>
      <c r="N477" s="28" t="s">
        <v>306</v>
      </c>
      <c r="O477" s="28" t="s">
        <v>466</v>
      </c>
      <c r="P477" s="28"/>
      <c r="Q477" s="28"/>
      <c r="R477" s="28"/>
      <c r="S477" s="29" t="s">
        <v>9</v>
      </c>
      <c r="T477" s="34" t="s">
        <v>495</v>
      </c>
      <c r="U477" s="29" t="s">
        <v>7</v>
      </c>
    </row>
    <row r="478" spans="2:21" ht="38.25" customHeight="1" x14ac:dyDescent="0.25">
      <c r="B478" s="38" t="s">
        <v>38</v>
      </c>
      <c r="C478" s="38"/>
      <c r="D478" s="41" t="s">
        <v>212</v>
      </c>
      <c r="E478" s="39" t="s">
        <v>116</v>
      </c>
      <c r="F478" s="39" t="s">
        <v>555</v>
      </c>
      <c r="G478" s="39" t="s">
        <v>557</v>
      </c>
      <c r="H478" s="40" t="s">
        <v>193</v>
      </c>
      <c r="I478" s="40" t="s">
        <v>556</v>
      </c>
      <c r="J478" s="40" t="s">
        <v>558</v>
      </c>
      <c r="K478" s="39" t="s">
        <v>11</v>
      </c>
      <c r="L478" s="41" t="s">
        <v>207</v>
      </c>
      <c r="M478" s="28" t="s">
        <v>269</v>
      </c>
      <c r="N478" s="28" t="s">
        <v>308</v>
      </c>
      <c r="O478" s="28" t="s">
        <v>468</v>
      </c>
      <c r="P478" s="38"/>
      <c r="Q478" s="38"/>
      <c r="R478" s="38"/>
      <c r="S478" s="41" t="s">
        <v>9</v>
      </c>
      <c r="T478" s="43" t="s">
        <v>552</v>
      </c>
      <c r="U478" s="41" t="s">
        <v>7</v>
      </c>
    </row>
    <row r="479" spans="2:21" ht="38.25" customHeight="1" x14ac:dyDescent="0.25">
      <c r="B479" s="28" t="s">
        <v>39</v>
      </c>
      <c r="C479" s="28"/>
      <c r="D479" s="29" t="s">
        <v>212</v>
      </c>
      <c r="E479" s="30" t="s">
        <v>150</v>
      </c>
      <c r="F479" s="30" t="s">
        <v>723</v>
      </c>
      <c r="G479" s="30" t="s">
        <v>724</v>
      </c>
      <c r="H479" s="31" t="s">
        <v>193</v>
      </c>
      <c r="I479" s="31" t="s">
        <v>556</v>
      </c>
      <c r="J479" s="31" t="s">
        <v>558</v>
      </c>
      <c r="K479" s="30" t="s">
        <v>11</v>
      </c>
      <c r="L479" s="29" t="s">
        <v>207</v>
      </c>
      <c r="M479" s="28" t="s">
        <v>707</v>
      </c>
      <c r="N479" s="28" t="s">
        <v>306</v>
      </c>
      <c r="O479" s="28" t="s">
        <v>466</v>
      </c>
      <c r="P479" s="28"/>
      <c r="Q479" s="28"/>
      <c r="R479" s="28"/>
      <c r="S479" s="29" t="s">
        <v>9</v>
      </c>
      <c r="T479" s="34" t="s">
        <v>674</v>
      </c>
      <c r="U479" s="29" t="s">
        <v>7</v>
      </c>
    </row>
    <row r="480" spans="2:21" ht="38.25" customHeight="1" x14ac:dyDescent="0.25">
      <c r="B480" s="38" t="s">
        <v>40</v>
      </c>
      <c r="C480" s="38"/>
      <c r="D480" s="41" t="s">
        <v>212</v>
      </c>
      <c r="E480" s="39" t="s">
        <v>151</v>
      </c>
      <c r="F480" s="39" t="s">
        <v>559</v>
      </c>
      <c r="G480" s="39" t="s">
        <v>560</v>
      </c>
      <c r="H480" s="40" t="s">
        <v>193</v>
      </c>
      <c r="I480" s="40" t="s">
        <v>556</v>
      </c>
      <c r="J480" s="40" t="s">
        <v>558</v>
      </c>
      <c r="K480" s="39" t="s">
        <v>11</v>
      </c>
      <c r="L480" s="41" t="s">
        <v>207</v>
      </c>
      <c r="M480" s="38" t="s">
        <v>267</v>
      </c>
      <c r="N480" s="38" t="s">
        <v>306</v>
      </c>
      <c r="O480" s="38" t="s">
        <v>466</v>
      </c>
      <c r="P480" s="38"/>
      <c r="Q480" s="38"/>
      <c r="R480" s="38"/>
      <c r="S480" s="41" t="s">
        <v>9</v>
      </c>
      <c r="T480" s="43" t="s">
        <v>552</v>
      </c>
      <c r="U480" s="41" t="s">
        <v>7</v>
      </c>
    </row>
    <row r="481" spans="2:21" ht="38.25" customHeight="1" x14ac:dyDescent="0.25">
      <c r="B481" s="38" t="s">
        <v>1112</v>
      </c>
      <c r="C481" s="38"/>
      <c r="D481" s="29" t="s">
        <v>212</v>
      </c>
      <c r="E481" s="30" t="s">
        <v>1004</v>
      </c>
      <c r="F481" s="30" t="s">
        <v>1075</v>
      </c>
      <c r="G481" s="30" t="s">
        <v>1076</v>
      </c>
      <c r="H481" s="31" t="s">
        <v>1078</v>
      </c>
      <c r="I481" s="32" t="s">
        <v>1077</v>
      </c>
      <c r="J481" s="31" t="s">
        <v>348</v>
      </c>
      <c r="K481" s="28" t="s">
        <v>11</v>
      </c>
      <c r="L481" s="33" t="s">
        <v>207</v>
      </c>
      <c r="M481" s="28" t="s">
        <v>269</v>
      </c>
      <c r="N481" s="28" t="s">
        <v>308</v>
      </c>
      <c r="O481" s="28" t="s">
        <v>468</v>
      </c>
      <c r="P481" s="28"/>
      <c r="Q481" s="28"/>
      <c r="R481" s="28"/>
      <c r="S481" s="29" t="s">
        <v>6</v>
      </c>
      <c r="T481" s="34" t="s">
        <v>971</v>
      </c>
      <c r="U481" s="29" t="s">
        <v>7</v>
      </c>
    </row>
    <row r="482" spans="2:21" ht="38.25" customHeight="1" x14ac:dyDescent="0.25">
      <c r="B482" s="28" t="s">
        <v>1113</v>
      </c>
      <c r="C482" s="28"/>
      <c r="D482" s="29" t="s">
        <v>212</v>
      </c>
      <c r="E482" s="30" t="s">
        <v>136</v>
      </c>
      <c r="F482" s="30" t="s">
        <v>282</v>
      </c>
      <c r="G482" s="30" t="s">
        <v>349</v>
      </c>
      <c r="H482" s="31" t="s">
        <v>1078</v>
      </c>
      <c r="I482" s="32" t="s">
        <v>1077</v>
      </c>
      <c r="J482" s="31" t="s">
        <v>348</v>
      </c>
      <c r="K482" s="28" t="s">
        <v>11</v>
      </c>
      <c r="L482" s="33" t="s">
        <v>207</v>
      </c>
      <c r="M482" s="28" t="s">
        <v>267</v>
      </c>
      <c r="N482" s="28" t="s">
        <v>1023</v>
      </c>
      <c r="O482" s="28" t="s">
        <v>466</v>
      </c>
      <c r="P482" s="28"/>
      <c r="Q482" s="28"/>
      <c r="R482" s="28"/>
      <c r="S482" s="29" t="s">
        <v>6</v>
      </c>
      <c r="T482" s="34" t="s">
        <v>971</v>
      </c>
      <c r="U482" s="29" t="s">
        <v>7</v>
      </c>
    </row>
    <row r="483" spans="2:21" ht="38.25" customHeight="1" x14ac:dyDescent="0.25">
      <c r="B483" s="38" t="s">
        <v>35</v>
      </c>
      <c r="C483" s="38"/>
      <c r="D483" s="41" t="s">
        <v>212</v>
      </c>
      <c r="E483" s="38" t="s">
        <v>114</v>
      </c>
      <c r="F483" s="38" t="s">
        <v>553</v>
      </c>
      <c r="G483" s="38" t="s">
        <v>554</v>
      </c>
      <c r="H483" s="40" t="s">
        <v>186</v>
      </c>
      <c r="I483" s="40" t="s">
        <v>404</v>
      </c>
      <c r="J483" s="40" t="s">
        <v>406</v>
      </c>
      <c r="K483" s="39" t="s">
        <v>11</v>
      </c>
      <c r="L483" s="41" t="s">
        <v>207</v>
      </c>
      <c r="M483" s="28" t="s">
        <v>269</v>
      </c>
      <c r="N483" s="28" t="s">
        <v>308</v>
      </c>
      <c r="O483" s="28" t="s">
        <v>468</v>
      </c>
      <c r="P483" s="38"/>
      <c r="Q483" s="38"/>
      <c r="R483" s="38"/>
      <c r="S483" s="41" t="s">
        <v>6</v>
      </c>
      <c r="T483" s="43" t="s">
        <v>552</v>
      </c>
      <c r="U483" s="41" t="s">
        <v>7</v>
      </c>
    </row>
    <row r="484" spans="2:21" ht="38.25" customHeight="1" x14ac:dyDescent="0.25">
      <c r="B484" s="28" t="s">
        <v>1121</v>
      </c>
      <c r="C484" s="28" t="s">
        <v>1173</v>
      </c>
      <c r="D484" s="29" t="s">
        <v>212</v>
      </c>
      <c r="E484" s="30" t="s">
        <v>1003</v>
      </c>
      <c r="F484" s="30" t="s">
        <v>1040</v>
      </c>
      <c r="G484" s="30" t="s">
        <v>1041</v>
      </c>
      <c r="H484" s="31" t="s">
        <v>1142</v>
      </c>
      <c r="I484" s="32" t="s">
        <v>1143</v>
      </c>
      <c r="J484" s="31" t="s">
        <v>1144</v>
      </c>
      <c r="K484" s="28" t="s">
        <v>11</v>
      </c>
      <c r="L484" s="33" t="s">
        <v>207</v>
      </c>
      <c r="M484" s="28" t="s">
        <v>269</v>
      </c>
      <c r="N484" s="28" t="s">
        <v>308</v>
      </c>
      <c r="O484" s="28" t="s">
        <v>468</v>
      </c>
      <c r="P484" s="28"/>
      <c r="Q484" s="28"/>
      <c r="R484" s="28"/>
      <c r="S484" s="29" t="s">
        <v>9</v>
      </c>
      <c r="T484" s="34" t="s">
        <v>1119</v>
      </c>
      <c r="U484" s="29" t="s">
        <v>7</v>
      </c>
    </row>
    <row r="485" spans="2:21" ht="38.25" customHeight="1" x14ac:dyDescent="0.25">
      <c r="B485" s="28" t="s">
        <v>1124</v>
      </c>
      <c r="C485" s="28" t="s">
        <v>1174</v>
      </c>
      <c r="D485" s="29" t="s">
        <v>212</v>
      </c>
      <c r="E485" s="30" t="s">
        <v>989</v>
      </c>
      <c r="F485" s="30" t="s">
        <v>1032</v>
      </c>
      <c r="G485" s="30" t="s">
        <v>1033</v>
      </c>
      <c r="H485" s="31" t="s">
        <v>1142</v>
      </c>
      <c r="I485" s="32" t="s">
        <v>1143</v>
      </c>
      <c r="J485" s="31" t="s">
        <v>1144</v>
      </c>
      <c r="K485" s="28" t="s">
        <v>11</v>
      </c>
      <c r="L485" s="33" t="s">
        <v>207</v>
      </c>
      <c r="M485" s="28" t="s">
        <v>269</v>
      </c>
      <c r="N485" s="28" t="s">
        <v>308</v>
      </c>
      <c r="O485" s="28" t="s">
        <v>468</v>
      </c>
      <c r="P485" s="28"/>
      <c r="Q485" s="28"/>
      <c r="R485" s="28"/>
      <c r="S485" s="29" t="s">
        <v>9</v>
      </c>
      <c r="T485" s="34" t="s">
        <v>1119</v>
      </c>
      <c r="U485" s="29" t="s">
        <v>7</v>
      </c>
    </row>
    <row r="486" spans="2:21" ht="38.25" customHeight="1" x14ac:dyDescent="0.25">
      <c r="B486" s="28" t="s">
        <v>1129</v>
      </c>
      <c r="C486" s="28" t="s">
        <v>1175</v>
      </c>
      <c r="D486" s="29" t="s">
        <v>213</v>
      </c>
      <c r="E486" s="30" t="s">
        <v>1176</v>
      </c>
      <c r="F486" s="30" t="s">
        <v>1177</v>
      </c>
      <c r="G486" s="30" t="s">
        <v>1178</v>
      </c>
      <c r="H486" s="31" t="s">
        <v>1148</v>
      </c>
      <c r="I486" s="32" t="s">
        <v>1149</v>
      </c>
      <c r="J486" s="31" t="s">
        <v>1150</v>
      </c>
      <c r="K486" s="28" t="s">
        <v>11</v>
      </c>
      <c r="L486" s="33" t="s">
        <v>207</v>
      </c>
      <c r="M486" s="28" t="s">
        <v>267</v>
      </c>
      <c r="N486" s="28" t="s">
        <v>306</v>
      </c>
      <c r="O486" s="28" t="s">
        <v>466</v>
      </c>
      <c r="P486" s="28"/>
      <c r="Q486" s="28"/>
      <c r="R486" s="28"/>
      <c r="S486" s="29" t="s">
        <v>9</v>
      </c>
      <c r="T486" s="34" t="s">
        <v>1119</v>
      </c>
      <c r="U486" s="29" t="s">
        <v>7</v>
      </c>
    </row>
    <row r="487" spans="2:21" ht="38.25" customHeight="1" x14ac:dyDescent="0.25">
      <c r="B487" s="28" t="s">
        <v>1431</v>
      </c>
      <c r="C487" s="28" t="s">
        <v>1432</v>
      </c>
      <c r="D487" s="29" t="s">
        <v>212</v>
      </c>
      <c r="E487" s="30" t="s">
        <v>127</v>
      </c>
      <c r="F487" s="30" t="s">
        <v>298</v>
      </c>
      <c r="G487" s="30" t="s">
        <v>385</v>
      </c>
      <c r="H487" s="31" t="s">
        <v>1365</v>
      </c>
      <c r="I487" s="32" t="s">
        <v>1366</v>
      </c>
      <c r="J487" s="31" t="s">
        <v>1367</v>
      </c>
      <c r="K487" s="28" t="s">
        <v>11</v>
      </c>
      <c r="L487" s="33" t="s">
        <v>207</v>
      </c>
      <c r="M487" s="28" t="s">
        <v>268</v>
      </c>
      <c r="N487" s="28" t="s">
        <v>307</v>
      </c>
      <c r="O487" s="28" t="s">
        <v>467</v>
      </c>
      <c r="P487" s="28"/>
      <c r="Q487" s="28"/>
      <c r="R487" s="28"/>
      <c r="S487" s="29" t="s">
        <v>240</v>
      </c>
      <c r="T487" s="34" t="s">
        <v>1240</v>
      </c>
      <c r="U487" s="29" t="s">
        <v>7</v>
      </c>
    </row>
    <row r="488" spans="2:21" ht="38.25" customHeight="1" x14ac:dyDescent="0.25">
      <c r="B488" s="28" t="s">
        <v>1250</v>
      </c>
      <c r="C488" s="28" t="s">
        <v>1412</v>
      </c>
      <c r="D488" s="29" t="s">
        <v>212</v>
      </c>
      <c r="E488" s="30" t="s">
        <v>1248</v>
      </c>
      <c r="F488" s="30" t="s">
        <v>1249</v>
      </c>
      <c r="G488" s="30" t="s">
        <v>1342</v>
      </c>
      <c r="H488" s="31" t="s">
        <v>1369</v>
      </c>
      <c r="I488" s="32" t="s">
        <v>1368</v>
      </c>
      <c r="J488" s="31" t="s">
        <v>367</v>
      </c>
      <c r="K488" s="28" t="s">
        <v>11</v>
      </c>
      <c r="L488" s="33" t="s">
        <v>207</v>
      </c>
      <c r="M488" s="28" t="s">
        <v>269</v>
      </c>
      <c r="N488" s="28" t="s">
        <v>308</v>
      </c>
      <c r="O488" s="28" t="s">
        <v>468</v>
      </c>
      <c r="P488" s="28"/>
      <c r="Q488" s="28"/>
      <c r="R488" s="28"/>
      <c r="S488" s="29" t="s">
        <v>240</v>
      </c>
      <c r="T488" s="34" t="s">
        <v>1240</v>
      </c>
      <c r="U488" s="29" t="s">
        <v>1110</v>
      </c>
    </row>
    <row r="489" spans="2:21" ht="38.25" customHeight="1" x14ac:dyDescent="0.25">
      <c r="B489" s="28" t="s">
        <v>1254</v>
      </c>
      <c r="C489" s="28" t="s">
        <v>1413</v>
      </c>
      <c r="D489" s="29" t="s">
        <v>212</v>
      </c>
      <c r="E489" s="30" t="s">
        <v>1255</v>
      </c>
      <c r="F489" s="30" t="s">
        <v>1256</v>
      </c>
      <c r="G489" s="30" t="s">
        <v>742</v>
      </c>
      <c r="H489" s="31" t="s">
        <v>1369</v>
      </c>
      <c r="I489" s="32" t="s">
        <v>1368</v>
      </c>
      <c r="J489" s="31" t="s">
        <v>367</v>
      </c>
      <c r="K489" s="28" t="s">
        <v>11</v>
      </c>
      <c r="L489" s="33" t="s">
        <v>207</v>
      </c>
      <c r="M489" s="28" t="s">
        <v>267</v>
      </c>
      <c r="N489" s="28" t="s">
        <v>306</v>
      </c>
      <c r="O489" s="28" t="s">
        <v>466</v>
      </c>
      <c r="P489" s="28"/>
      <c r="Q489" s="28"/>
      <c r="R489" s="28"/>
      <c r="S489" s="29" t="s">
        <v>240</v>
      </c>
      <c r="T489" s="34" t="s">
        <v>1240</v>
      </c>
      <c r="U489" s="29" t="s">
        <v>1110</v>
      </c>
    </row>
    <row r="490" spans="2:21" ht="38.25" customHeight="1" x14ac:dyDescent="0.25">
      <c r="B490" s="28" t="s">
        <v>1257</v>
      </c>
      <c r="C490" s="28" t="s">
        <v>1414</v>
      </c>
      <c r="D490" s="29" t="s">
        <v>212</v>
      </c>
      <c r="E490" s="30" t="s">
        <v>1258</v>
      </c>
      <c r="F490" s="30" t="s">
        <v>1259</v>
      </c>
      <c r="G490" s="30" t="s">
        <v>906</v>
      </c>
      <c r="H490" s="31" t="s">
        <v>1369</v>
      </c>
      <c r="I490" s="32" t="s">
        <v>1368</v>
      </c>
      <c r="J490" s="31" t="s">
        <v>367</v>
      </c>
      <c r="K490" s="28" t="s">
        <v>11</v>
      </c>
      <c r="L490" s="33" t="s">
        <v>207</v>
      </c>
      <c r="M490" s="28" t="s">
        <v>267</v>
      </c>
      <c r="N490" s="28" t="s">
        <v>306</v>
      </c>
      <c r="O490" s="28" t="s">
        <v>466</v>
      </c>
      <c r="P490" s="28"/>
      <c r="Q490" s="28"/>
      <c r="R490" s="28"/>
      <c r="S490" s="29" t="s">
        <v>240</v>
      </c>
      <c r="T490" s="34" t="s">
        <v>1240</v>
      </c>
      <c r="U490" s="29" t="s">
        <v>1110</v>
      </c>
    </row>
    <row r="491" spans="2:21" ht="38.25" customHeight="1" x14ac:dyDescent="0.25">
      <c r="B491" s="28" t="s">
        <v>1429</v>
      </c>
      <c r="C491" s="28" t="s">
        <v>1430</v>
      </c>
      <c r="D491" s="29" t="s">
        <v>212</v>
      </c>
      <c r="E491" s="30" t="s">
        <v>110</v>
      </c>
      <c r="F491" s="30" t="s">
        <v>302</v>
      </c>
      <c r="G491" s="30" t="s">
        <v>396</v>
      </c>
      <c r="H491" s="31" t="s">
        <v>191</v>
      </c>
      <c r="I491" s="32" t="s">
        <v>713</v>
      </c>
      <c r="J491" s="31" t="s">
        <v>715</v>
      </c>
      <c r="K491" s="28" t="s">
        <v>11</v>
      </c>
      <c r="L491" s="33" t="s">
        <v>207</v>
      </c>
      <c r="M491" s="28" t="s">
        <v>267</v>
      </c>
      <c r="N491" s="28" t="s">
        <v>306</v>
      </c>
      <c r="O491" s="28" t="s">
        <v>466</v>
      </c>
      <c r="P491" s="28"/>
      <c r="Q491" s="28"/>
      <c r="R491" s="28"/>
      <c r="S491" s="29" t="s">
        <v>241</v>
      </c>
      <c r="T491" s="34" t="s">
        <v>1240</v>
      </c>
      <c r="U491" s="29" t="s">
        <v>7</v>
      </c>
    </row>
    <row r="492" spans="2:21" ht="38.25" customHeight="1" x14ac:dyDescent="0.25">
      <c r="B492" s="28" t="s">
        <v>1287</v>
      </c>
      <c r="C492" s="28" t="s">
        <v>1415</v>
      </c>
      <c r="D492" s="29" t="s">
        <v>213</v>
      </c>
      <c r="E492" s="30" t="s">
        <v>1288</v>
      </c>
      <c r="F492" s="30" t="s">
        <v>1289</v>
      </c>
      <c r="G492" s="30" t="s">
        <v>1374</v>
      </c>
      <c r="H492" s="31" t="s">
        <v>1371</v>
      </c>
      <c r="I492" s="32" t="s">
        <v>1371</v>
      </c>
      <c r="J492" s="31" t="s">
        <v>1371</v>
      </c>
      <c r="K492" s="28" t="s">
        <v>11</v>
      </c>
      <c r="L492" s="33" t="s">
        <v>207</v>
      </c>
      <c r="M492" s="28" t="s">
        <v>269</v>
      </c>
      <c r="N492" s="28" t="s">
        <v>308</v>
      </c>
      <c r="O492" s="28" t="s">
        <v>468</v>
      </c>
      <c r="P492" s="28"/>
      <c r="Q492" s="28"/>
      <c r="R492" s="28"/>
      <c r="S492" s="29" t="s">
        <v>9</v>
      </c>
      <c r="T492" s="34" t="s">
        <v>1240</v>
      </c>
      <c r="U492" s="29" t="s">
        <v>7</v>
      </c>
    </row>
    <row r="493" spans="2:21" ht="38.25" customHeight="1" x14ac:dyDescent="0.25">
      <c r="B493" s="28" t="s">
        <v>1299</v>
      </c>
      <c r="C493" s="28" t="s">
        <v>1416</v>
      </c>
      <c r="D493" s="29" t="s">
        <v>213</v>
      </c>
      <c r="E493" s="30" t="s">
        <v>1300</v>
      </c>
      <c r="F493" s="30" t="s">
        <v>1301</v>
      </c>
      <c r="G493" s="30" t="s">
        <v>1370</v>
      </c>
      <c r="H493" s="31" t="s">
        <v>1371</v>
      </c>
      <c r="I493" s="31" t="s">
        <v>1371</v>
      </c>
      <c r="J493" s="31" t="s">
        <v>1371</v>
      </c>
      <c r="K493" s="28" t="s">
        <v>11</v>
      </c>
      <c r="L493" s="33" t="s">
        <v>207</v>
      </c>
      <c r="M493" s="28" t="s">
        <v>269</v>
      </c>
      <c r="N493" s="28" t="s">
        <v>308</v>
      </c>
      <c r="O493" s="28" t="s">
        <v>468</v>
      </c>
      <c r="P493" s="28"/>
      <c r="Q493" s="28"/>
      <c r="R493" s="28"/>
      <c r="S493" s="29" t="s">
        <v>9</v>
      </c>
      <c r="T493" s="34" t="s">
        <v>1240</v>
      </c>
      <c r="U493" s="29" t="s">
        <v>7</v>
      </c>
    </row>
    <row r="494" spans="2:21" ht="38.25" customHeight="1" x14ac:dyDescent="0.25">
      <c r="B494" s="28" t="s">
        <v>1313</v>
      </c>
      <c r="C494" s="28" t="s">
        <v>1781</v>
      </c>
      <c r="D494" s="29" t="s">
        <v>213</v>
      </c>
      <c r="E494" s="30" t="s">
        <v>1311</v>
      </c>
      <c r="F494" s="30" t="s">
        <v>1312</v>
      </c>
      <c r="G494" s="30" t="s">
        <v>1372</v>
      </c>
      <c r="H494" s="31" t="s">
        <v>1148</v>
      </c>
      <c r="I494" s="32" t="s">
        <v>1149</v>
      </c>
      <c r="J494" s="31" t="s">
        <v>1150</v>
      </c>
      <c r="K494" s="28" t="s">
        <v>11</v>
      </c>
      <c r="L494" s="33" t="s">
        <v>207</v>
      </c>
      <c r="M494" s="28" t="s">
        <v>267</v>
      </c>
      <c r="N494" s="28" t="s">
        <v>306</v>
      </c>
      <c r="O494" s="28" t="s">
        <v>466</v>
      </c>
      <c r="P494" s="28"/>
      <c r="Q494" s="28"/>
      <c r="R494" s="28"/>
      <c r="S494" s="29" t="s">
        <v>9</v>
      </c>
      <c r="T494" s="34" t="s">
        <v>1240</v>
      </c>
      <c r="U494" s="29" t="s">
        <v>7</v>
      </c>
    </row>
    <row r="495" spans="2:21" ht="38.25" customHeight="1" x14ac:dyDescent="0.25">
      <c r="B495" s="28" t="s">
        <v>1314</v>
      </c>
      <c r="C495" s="28" t="s">
        <v>1782</v>
      </c>
      <c r="D495" s="29" t="s">
        <v>213</v>
      </c>
      <c r="E495" s="30" t="s">
        <v>1315</v>
      </c>
      <c r="F495" s="30" t="s">
        <v>1316</v>
      </c>
      <c r="G495" s="30" t="s">
        <v>1373</v>
      </c>
      <c r="H495" s="31" t="s">
        <v>1148</v>
      </c>
      <c r="I495" s="32" t="s">
        <v>1149</v>
      </c>
      <c r="J495" s="31" t="s">
        <v>1150</v>
      </c>
      <c r="K495" s="28" t="s">
        <v>11</v>
      </c>
      <c r="L495" s="33" t="s">
        <v>207</v>
      </c>
      <c r="M495" s="28" t="s">
        <v>267</v>
      </c>
      <c r="N495" s="28" t="s">
        <v>866</v>
      </c>
      <c r="O495" s="28" t="s">
        <v>466</v>
      </c>
      <c r="P495" s="28"/>
      <c r="Q495" s="28"/>
      <c r="R495" s="28"/>
      <c r="S495" s="29" t="s">
        <v>9</v>
      </c>
      <c r="T495" s="34" t="s">
        <v>1240</v>
      </c>
      <c r="U495" s="29" t="s">
        <v>7</v>
      </c>
    </row>
    <row r="496" spans="2:21" ht="38.25" customHeight="1" x14ac:dyDescent="0.25">
      <c r="B496" s="28" t="s">
        <v>1448</v>
      </c>
      <c r="C496" s="28" t="s">
        <v>1482</v>
      </c>
      <c r="D496" s="29" t="s">
        <v>213</v>
      </c>
      <c r="E496" s="30" t="s">
        <v>1512</v>
      </c>
      <c r="F496" s="30" t="s">
        <v>1538</v>
      </c>
      <c r="G496" s="30" t="s">
        <v>1565</v>
      </c>
      <c r="H496" s="31" t="s">
        <v>1584</v>
      </c>
      <c r="I496" s="32" t="s">
        <v>1586</v>
      </c>
      <c r="J496" s="31" t="s">
        <v>1588</v>
      </c>
      <c r="K496" s="28" t="s">
        <v>11</v>
      </c>
      <c r="L496" s="33" t="s">
        <v>207</v>
      </c>
      <c r="M496" s="28" t="s">
        <v>267</v>
      </c>
      <c r="N496" s="28" t="s">
        <v>306</v>
      </c>
      <c r="O496" s="28" t="s">
        <v>466</v>
      </c>
      <c r="P496" s="28"/>
      <c r="Q496" s="28"/>
      <c r="R496" s="28"/>
      <c r="S496" s="29" t="s">
        <v>1590</v>
      </c>
      <c r="T496" s="34" t="s">
        <v>1592</v>
      </c>
      <c r="U496" s="29" t="s">
        <v>7</v>
      </c>
    </row>
    <row r="497" spans="2:21" ht="38.25" customHeight="1" x14ac:dyDescent="0.25">
      <c r="B497" s="28" t="s">
        <v>1453</v>
      </c>
      <c r="C497" s="28" t="s">
        <v>1487</v>
      </c>
      <c r="D497" s="29" t="s">
        <v>213</v>
      </c>
      <c r="E497" s="30" t="s">
        <v>1517</v>
      </c>
      <c r="F497" s="30" t="s">
        <v>1543</v>
      </c>
      <c r="G497" s="30" t="s">
        <v>1570</v>
      </c>
      <c r="H497" s="31" t="s">
        <v>1584</v>
      </c>
      <c r="I497" s="32" t="s">
        <v>1586</v>
      </c>
      <c r="J497" s="31" t="s">
        <v>1588</v>
      </c>
      <c r="K497" s="28" t="s">
        <v>11</v>
      </c>
      <c r="L497" s="33" t="s">
        <v>207</v>
      </c>
      <c r="M497" s="28" t="s">
        <v>267</v>
      </c>
      <c r="N497" s="28" t="s">
        <v>306</v>
      </c>
      <c r="O497" s="28" t="s">
        <v>466</v>
      </c>
      <c r="P497" s="28"/>
      <c r="Q497" s="28"/>
      <c r="R497" s="28"/>
      <c r="S497" s="29" t="s">
        <v>1590</v>
      </c>
      <c r="T497" s="34" t="s">
        <v>1592</v>
      </c>
      <c r="U497" s="29" t="s">
        <v>1110</v>
      </c>
    </row>
    <row r="498" spans="2:21" ht="38.25" customHeight="1" x14ac:dyDescent="0.25">
      <c r="B498" s="28" t="s">
        <v>1460</v>
      </c>
      <c r="C498" s="28" t="s">
        <v>1494</v>
      </c>
      <c r="D498" s="29" t="s">
        <v>213</v>
      </c>
      <c r="E498" s="30" t="s">
        <v>540</v>
      </c>
      <c r="F498" s="30" t="s">
        <v>575</v>
      </c>
      <c r="G498" s="30" t="s">
        <v>577</v>
      </c>
      <c r="H498" s="31" t="s">
        <v>1584</v>
      </c>
      <c r="I498" s="32" t="s">
        <v>1586</v>
      </c>
      <c r="J498" s="31" t="s">
        <v>1588</v>
      </c>
      <c r="K498" s="28" t="s">
        <v>11</v>
      </c>
      <c r="L498" s="33" t="s">
        <v>207</v>
      </c>
      <c r="M498" s="28" t="s">
        <v>267</v>
      </c>
      <c r="N498" s="28" t="s">
        <v>306</v>
      </c>
      <c r="O498" s="28" t="s">
        <v>466</v>
      </c>
      <c r="P498" s="28"/>
      <c r="Q498" s="28"/>
      <c r="R498" s="28"/>
      <c r="S498" s="29" t="s">
        <v>1590</v>
      </c>
      <c r="T498" s="34" t="s">
        <v>1592</v>
      </c>
      <c r="U498" s="29" t="s">
        <v>1110</v>
      </c>
    </row>
    <row r="499" spans="2:21" ht="38.25" customHeight="1" x14ac:dyDescent="0.25">
      <c r="B499" s="30" t="s">
        <v>1614</v>
      </c>
      <c r="C499" s="30" t="s">
        <v>1615</v>
      </c>
      <c r="D499" s="30" t="s">
        <v>1610</v>
      </c>
      <c r="E499" s="30" t="s">
        <v>1616</v>
      </c>
      <c r="F499" s="30" t="s">
        <v>1617</v>
      </c>
      <c r="G499" s="30" t="s">
        <v>1618</v>
      </c>
      <c r="H499" s="30" t="s">
        <v>260</v>
      </c>
      <c r="I499" s="30" t="s">
        <v>428</v>
      </c>
      <c r="J499" s="30" t="s">
        <v>430</v>
      </c>
      <c r="K499" s="30" t="s">
        <v>11</v>
      </c>
      <c r="L499" s="30" t="s">
        <v>207</v>
      </c>
      <c r="M499" s="28" t="s">
        <v>269</v>
      </c>
      <c r="N499" s="28" t="s">
        <v>308</v>
      </c>
      <c r="O499" s="28" t="s">
        <v>468</v>
      </c>
      <c r="P499" s="28"/>
      <c r="Q499" s="28"/>
      <c r="R499" s="28"/>
      <c r="S499" s="29" t="s">
        <v>1590</v>
      </c>
      <c r="T499" s="34" t="s">
        <v>1653</v>
      </c>
      <c r="U499" s="29" t="s">
        <v>1110</v>
      </c>
    </row>
    <row r="500" spans="2:21" ht="38.25" customHeight="1" x14ac:dyDescent="0.25">
      <c r="B500" s="48" t="s">
        <v>2033</v>
      </c>
      <c r="C500" s="44" t="s">
        <v>2034</v>
      </c>
      <c r="D500" s="45" t="s">
        <v>1595</v>
      </c>
      <c r="E500" s="44" t="s">
        <v>101</v>
      </c>
      <c r="F500" s="44" t="s">
        <v>496</v>
      </c>
      <c r="G500" s="44" t="s">
        <v>504</v>
      </c>
      <c r="H500" s="46" t="s">
        <v>2035</v>
      </c>
      <c r="I500" s="46" t="s">
        <v>2036</v>
      </c>
      <c r="J500" s="46" t="s">
        <v>2037</v>
      </c>
      <c r="K500" s="44" t="s">
        <v>11</v>
      </c>
      <c r="L500" s="45" t="s">
        <v>207</v>
      </c>
      <c r="M500" s="45" t="s">
        <v>267</v>
      </c>
      <c r="N500" s="45" t="s">
        <v>306</v>
      </c>
      <c r="O500" s="45" t="s">
        <v>1779</v>
      </c>
      <c r="P500" s="47"/>
      <c r="Q500" s="47"/>
      <c r="R500" s="47"/>
      <c r="S500" s="55" t="s">
        <v>1591</v>
      </c>
      <c r="T500" s="34" t="s">
        <v>2164</v>
      </c>
      <c r="U500" s="55" t="s">
        <v>2269</v>
      </c>
    </row>
    <row r="501" spans="2:21" ht="38.25" customHeight="1" x14ac:dyDescent="0.25">
      <c r="B501" s="48" t="s">
        <v>2033</v>
      </c>
      <c r="C501" s="44" t="s">
        <v>2038</v>
      </c>
      <c r="D501" s="45" t="s">
        <v>1595</v>
      </c>
      <c r="E501" s="44" t="s">
        <v>101</v>
      </c>
      <c r="F501" s="44" t="s">
        <v>496</v>
      </c>
      <c r="G501" s="44" t="s">
        <v>504</v>
      </c>
      <c r="H501" s="46" t="s">
        <v>2039</v>
      </c>
      <c r="I501" s="46" t="s">
        <v>2040</v>
      </c>
      <c r="J501" s="46" t="s">
        <v>2041</v>
      </c>
      <c r="K501" s="44" t="s">
        <v>11</v>
      </c>
      <c r="L501" s="45" t="s">
        <v>207</v>
      </c>
      <c r="M501" s="45" t="s">
        <v>268</v>
      </c>
      <c r="N501" s="45" t="s">
        <v>307</v>
      </c>
      <c r="O501" s="45" t="s">
        <v>2021</v>
      </c>
      <c r="P501" s="47"/>
      <c r="Q501" s="47"/>
      <c r="R501" s="47"/>
      <c r="S501" s="55" t="s">
        <v>1591</v>
      </c>
      <c r="T501" s="34" t="s">
        <v>2164</v>
      </c>
      <c r="U501" s="55" t="s">
        <v>2269</v>
      </c>
    </row>
    <row r="502" spans="2:21" ht="38.25" customHeight="1" x14ac:dyDescent="0.25">
      <c r="B502" s="48" t="s">
        <v>2078</v>
      </c>
      <c r="C502" s="44" t="s">
        <v>2079</v>
      </c>
      <c r="D502" s="45" t="s">
        <v>1610</v>
      </c>
      <c r="E502" s="44" t="s">
        <v>2080</v>
      </c>
      <c r="F502" s="44" t="s">
        <v>2081</v>
      </c>
      <c r="G502" s="44" t="s">
        <v>2082</v>
      </c>
      <c r="H502" s="46" t="s">
        <v>2039</v>
      </c>
      <c r="I502" s="46" t="s">
        <v>2040</v>
      </c>
      <c r="J502" s="46" t="s">
        <v>2041</v>
      </c>
      <c r="K502" s="44" t="s">
        <v>11</v>
      </c>
      <c r="L502" s="45" t="s">
        <v>207</v>
      </c>
      <c r="M502" s="45" t="s">
        <v>267</v>
      </c>
      <c r="N502" s="45" t="s">
        <v>306</v>
      </c>
      <c r="O502" s="45" t="s">
        <v>1779</v>
      </c>
      <c r="P502" s="47"/>
      <c r="Q502" s="47"/>
      <c r="R502" s="47"/>
      <c r="S502" s="55" t="s">
        <v>1591</v>
      </c>
      <c r="T502" s="34" t="s">
        <v>2164</v>
      </c>
      <c r="U502" s="55" t="s">
        <v>2269</v>
      </c>
    </row>
    <row r="503" spans="2:21" ht="38.25" customHeight="1" x14ac:dyDescent="0.25">
      <c r="B503" s="45" t="s">
        <v>2167</v>
      </c>
      <c r="C503" s="44" t="s">
        <v>2168</v>
      </c>
      <c r="D503" s="45" t="s">
        <v>1595</v>
      </c>
      <c r="E503" s="44" t="s">
        <v>2169</v>
      </c>
      <c r="F503" s="44" t="s">
        <v>2170</v>
      </c>
      <c r="G503" s="44" t="s">
        <v>2171</v>
      </c>
      <c r="H503" s="46" t="s">
        <v>1365</v>
      </c>
      <c r="I503" s="46" t="s">
        <v>1366</v>
      </c>
      <c r="J503" s="46" t="s">
        <v>1367</v>
      </c>
      <c r="K503" s="44" t="s">
        <v>11</v>
      </c>
      <c r="L503" s="45" t="s">
        <v>207</v>
      </c>
      <c r="M503" s="44" t="str">
        <f>VLOOKUP([2]!t_certificat2[[#This Row],[valor]],[2]!t_puntuacio[#Data],4,FALSE)</f>
        <v>ACREDITAT</v>
      </c>
      <c r="N503" s="45" t="str">
        <f>VLOOKUP([2]!t_certificat2[[#This Row],[valor]],[2]!t_puntuacio[#Data],5,FALSE)</f>
        <v>ACREDITADO</v>
      </c>
      <c r="O503" s="60" t="str">
        <f>VLOOKUP([2]!t_certificat2[[#This Row],[valor]],[2]!t_puntuacio[#Data],6,FALSE)</f>
        <v>ACCREDITTATION</v>
      </c>
      <c r="P503" s="44"/>
      <c r="Q503" s="44"/>
      <c r="R503" s="44"/>
      <c r="S503" s="55" t="s">
        <v>1652</v>
      </c>
      <c r="T503" s="60" t="s">
        <v>2268</v>
      </c>
      <c r="U503" s="55" t="s">
        <v>2269</v>
      </c>
    </row>
    <row r="504" spans="2:21" ht="38.25" customHeight="1" x14ac:dyDescent="0.25">
      <c r="B504" s="45" t="s">
        <v>2282</v>
      </c>
      <c r="C504" s="45" t="s">
        <v>2283</v>
      </c>
      <c r="D504" s="45" t="s">
        <v>1595</v>
      </c>
      <c r="E504" s="45" t="s">
        <v>1826</v>
      </c>
      <c r="F504" s="45" t="s">
        <v>1827</v>
      </c>
      <c r="G504" s="45" t="s">
        <v>393</v>
      </c>
      <c r="H504" s="45" t="s">
        <v>2284</v>
      </c>
      <c r="I504" s="45" t="s">
        <v>2285</v>
      </c>
      <c r="J504" s="45" t="s">
        <v>2286</v>
      </c>
      <c r="K504" s="45" t="s">
        <v>11</v>
      </c>
      <c r="L504" s="45" t="s">
        <v>207</v>
      </c>
      <c r="M504" s="45" t="s">
        <v>269</v>
      </c>
      <c r="N504" s="45" t="s">
        <v>308</v>
      </c>
      <c r="O504" s="45" t="s">
        <v>1780</v>
      </c>
      <c r="P504" s="45"/>
      <c r="Q504" s="47"/>
      <c r="R504" s="47"/>
      <c r="S504" s="55" t="s">
        <v>1591</v>
      </c>
      <c r="T504" s="50" t="s">
        <v>2406</v>
      </c>
      <c r="U504" s="55" t="s">
        <v>1110</v>
      </c>
    </row>
    <row r="505" spans="2:21" ht="38.25" customHeight="1" x14ac:dyDescent="0.25">
      <c r="B505" s="45" t="s">
        <v>2287</v>
      </c>
      <c r="C505" s="45" t="s">
        <v>2288</v>
      </c>
      <c r="D505" s="45" t="s">
        <v>1595</v>
      </c>
      <c r="E505" s="45" t="s">
        <v>597</v>
      </c>
      <c r="F505" s="45" t="s">
        <v>600</v>
      </c>
      <c r="G505" s="45" t="s">
        <v>609</v>
      </c>
      <c r="H505" s="45" t="s">
        <v>2284</v>
      </c>
      <c r="I505" s="45" t="s">
        <v>2285</v>
      </c>
      <c r="J505" s="45" t="s">
        <v>2286</v>
      </c>
      <c r="K505" s="45" t="s">
        <v>11</v>
      </c>
      <c r="L505" s="45" t="s">
        <v>207</v>
      </c>
      <c r="M505" s="45" t="s">
        <v>269</v>
      </c>
      <c r="N505" s="45" t="s">
        <v>308</v>
      </c>
      <c r="O505" s="45" t="s">
        <v>1780</v>
      </c>
      <c r="P505" s="45"/>
      <c r="Q505" s="47"/>
      <c r="R505" s="47"/>
      <c r="S505" s="55" t="s">
        <v>1590</v>
      </c>
      <c r="T505" s="50" t="s">
        <v>2406</v>
      </c>
      <c r="U505" s="55" t="s">
        <v>1110</v>
      </c>
    </row>
    <row r="506" spans="2:21" ht="38.25" customHeight="1" x14ac:dyDescent="0.25">
      <c r="B506" s="45" t="s">
        <v>2336</v>
      </c>
      <c r="C506" s="45" t="s">
        <v>2337</v>
      </c>
      <c r="D506" s="45" t="s">
        <v>1595</v>
      </c>
      <c r="E506" s="45" t="s">
        <v>2338</v>
      </c>
      <c r="F506" s="45" t="s">
        <v>2339</v>
      </c>
      <c r="G506" s="45" t="s">
        <v>2340</v>
      </c>
      <c r="H506" s="45" t="s">
        <v>2284</v>
      </c>
      <c r="I506" s="45" t="s">
        <v>2285</v>
      </c>
      <c r="J506" s="45" t="s">
        <v>2286</v>
      </c>
      <c r="K506" s="45" t="s">
        <v>11</v>
      </c>
      <c r="L506" s="45" t="s">
        <v>207</v>
      </c>
      <c r="M506" s="45" t="s">
        <v>269</v>
      </c>
      <c r="N506" s="45" t="s">
        <v>308</v>
      </c>
      <c r="O506" s="45" t="s">
        <v>1780</v>
      </c>
      <c r="P506" s="45"/>
      <c r="Q506" s="47"/>
      <c r="R506" s="47"/>
      <c r="S506" s="55" t="s">
        <v>1591</v>
      </c>
      <c r="T506" s="50" t="s">
        <v>2406</v>
      </c>
      <c r="U506" s="55" t="s">
        <v>1110</v>
      </c>
    </row>
    <row r="507" spans="2:21" ht="38.25" customHeight="1" x14ac:dyDescent="0.25">
      <c r="B507" s="45" t="s">
        <v>2341</v>
      </c>
      <c r="C507" s="45" t="s">
        <v>2342</v>
      </c>
      <c r="D507" s="45" t="s">
        <v>1595</v>
      </c>
      <c r="E507" s="45" t="s">
        <v>2343</v>
      </c>
      <c r="F507" s="45" t="s">
        <v>2344</v>
      </c>
      <c r="G507" s="45" t="s">
        <v>2345</v>
      </c>
      <c r="H507" s="45" t="s">
        <v>2284</v>
      </c>
      <c r="I507" s="45" t="s">
        <v>2285</v>
      </c>
      <c r="J507" s="45" t="s">
        <v>2286</v>
      </c>
      <c r="K507" s="45" t="s">
        <v>11</v>
      </c>
      <c r="L507" s="45" t="s">
        <v>207</v>
      </c>
      <c r="M507" s="45" t="s">
        <v>269</v>
      </c>
      <c r="N507" s="45" t="s">
        <v>308</v>
      </c>
      <c r="O507" s="45" t="s">
        <v>1780</v>
      </c>
      <c r="P507" s="45"/>
      <c r="Q507" s="47"/>
      <c r="R507" s="47"/>
      <c r="S507" s="55" t="s">
        <v>1590</v>
      </c>
      <c r="T507" s="50" t="s">
        <v>2406</v>
      </c>
      <c r="U507" s="55" t="s">
        <v>1110</v>
      </c>
    </row>
    <row r="508" spans="2:21" ht="38.25" customHeight="1" x14ac:dyDescent="0.25">
      <c r="B508" s="45" t="s">
        <v>2355</v>
      </c>
      <c r="C508" s="45" t="s">
        <v>2356</v>
      </c>
      <c r="D508" s="45" t="s">
        <v>1610</v>
      </c>
      <c r="E508" s="45" t="s">
        <v>2357</v>
      </c>
      <c r="F508" s="45" t="s">
        <v>2358</v>
      </c>
      <c r="G508" s="45" t="s">
        <v>2359</v>
      </c>
      <c r="H508" s="45" t="s">
        <v>2360</v>
      </c>
      <c r="I508" s="45" t="s">
        <v>2361</v>
      </c>
      <c r="J508" s="45" t="s">
        <v>2362</v>
      </c>
      <c r="K508" s="45" t="s">
        <v>11</v>
      </c>
      <c r="L508" s="45" t="s">
        <v>207</v>
      </c>
      <c r="M508" s="45" t="s">
        <v>269</v>
      </c>
      <c r="N508" s="45" t="s">
        <v>308</v>
      </c>
      <c r="O508" s="45" t="s">
        <v>1780</v>
      </c>
      <c r="P508" s="45"/>
      <c r="Q508" s="47"/>
      <c r="R508" s="47"/>
      <c r="S508" s="55" t="s">
        <v>1652</v>
      </c>
      <c r="T508" s="50" t="s">
        <v>2406</v>
      </c>
      <c r="U508" s="55" t="s">
        <v>1110</v>
      </c>
    </row>
    <row r="509" spans="2:21" ht="38.25" customHeight="1" x14ac:dyDescent="0.25">
      <c r="B509" s="45" t="s">
        <v>2606</v>
      </c>
      <c r="C509" s="45" t="s">
        <v>2607</v>
      </c>
      <c r="D509" s="45" t="s">
        <v>1610</v>
      </c>
      <c r="E509" s="45" t="s">
        <v>2720</v>
      </c>
      <c r="F509" s="45" t="s">
        <v>2721</v>
      </c>
      <c r="G509" s="45" t="s">
        <v>2722</v>
      </c>
      <c r="H509" s="45" t="s">
        <v>503</v>
      </c>
      <c r="I509" s="45" t="s">
        <v>2723</v>
      </c>
      <c r="J509" s="45" t="s">
        <v>501</v>
      </c>
      <c r="K509" s="45" t="s">
        <v>11</v>
      </c>
      <c r="L509" s="45" t="s">
        <v>207</v>
      </c>
      <c r="M509" s="45" t="str">
        <f>VLOOKUP([1]!t_certificat2[[#This Row],[valor]],[1]!t_puntuacio[#Data],4,FALSE)</f>
        <v>ACREDITAT AMB EXCEL·LÈNCIA</v>
      </c>
      <c r="N509" s="45" t="str">
        <f>VLOOKUP([1]!t_certificat2[[#This Row],[valor]],[1]!t_puntuacio[#Data],5,FALSE)</f>
        <v>ACREDITADO CON EXCELENCIA</v>
      </c>
      <c r="O509" s="45" t="str">
        <f>VLOOKUP([1]!t_certificat2[[#This Row],[valor]],[1]!t_puntuacio[#Data],6,FALSE)</f>
        <v>ACCREDITTATION WITH EXCELLENCE</v>
      </c>
      <c r="P509" s="45"/>
      <c r="Q509" s="47"/>
      <c r="R509" s="47"/>
      <c r="S509" s="34" t="s">
        <v>1590</v>
      </c>
      <c r="T509" s="50" t="s">
        <v>2778</v>
      </c>
      <c r="U509" s="55">
        <v>2016</v>
      </c>
    </row>
    <row r="510" spans="2:21" ht="38.25" customHeight="1" x14ac:dyDescent="0.25">
      <c r="B510" s="45" t="s">
        <v>2632</v>
      </c>
      <c r="C510" s="45" t="s">
        <v>2633</v>
      </c>
      <c r="D510" s="45" t="s">
        <v>1610</v>
      </c>
      <c r="E510" s="45" t="s">
        <v>2758</v>
      </c>
      <c r="F510" s="45" t="s">
        <v>2759</v>
      </c>
      <c r="G510" s="45" t="s">
        <v>2760</v>
      </c>
      <c r="H510" s="45" t="s">
        <v>503</v>
      </c>
      <c r="I510" s="45" t="s">
        <v>2723</v>
      </c>
      <c r="J510" s="45" t="s">
        <v>501</v>
      </c>
      <c r="K510" s="45" t="s">
        <v>11</v>
      </c>
      <c r="L510" s="45" t="s">
        <v>207</v>
      </c>
      <c r="M510" s="45" t="str">
        <f>VLOOKUP([1]!t_certificat2[[#This Row],[valor]],[1]!t_puntuacio[#Data],4,FALSE)</f>
        <v>ACREDITAT</v>
      </c>
      <c r="N510" s="45" t="str">
        <f>VLOOKUP([1]!t_certificat2[[#This Row],[valor]],[1]!t_puntuacio[#Data],5,FALSE)</f>
        <v>ACREDITADO</v>
      </c>
      <c r="O510" s="45" t="str">
        <f>VLOOKUP([1]!t_certificat2[[#This Row],[valor]],[1]!t_puntuacio[#Data],6,FALSE)</f>
        <v>ACCREDITTATION</v>
      </c>
      <c r="P510" s="45"/>
      <c r="Q510" s="47"/>
      <c r="R510" s="47"/>
      <c r="S510" s="34" t="s">
        <v>1590</v>
      </c>
      <c r="T510" s="50" t="s">
        <v>2778</v>
      </c>
      <c r="U510" s="55">
        <v>2016</v>
      </c>
    </row>
    <row r="511" spans="2:21" ht="38.25" customHeight="1" x14ac:dyDescent="0.25">
      <c r="B511" s="28" t="s">
        <v>75</v>
      </c>
      <c r="C511" s="28"/>
      <c r="D511" s="29" t="s">
        <v>212</v>
      </c>
      <c r="E511" s="28" t="s">
        <v>170</v>
      </c>
      <c r="F511" s="28" t="s">
        <v>332</v>
      </c>
      <c r="G511" s="28" t="s">
        <v>438</v>
      </c>
      <c r="H511" s="30" t="s">
        <v>187</v>
      </c>
      <c r="I511" s="30" t="s">
        <v>437</v>
      </c>
      <c r="J511" s="30" t="s">
        <v>439</v>
      </c>
      <c r="K511" s="30" t="s">
        <v>8</v>
      </c>
      <c r="L511" s="29" t="s">
        <v>208</v>
      </c>
      <c r="M511" s="28" t="s">
        <v>267</v>
      </c>
      <c r="N511" s="28" t="s">
        <v>306</v>
      </c>
      <c r="O511" s="28" t="s">
        <v>466</v>
      </c>
      <c r="P511" s="28" t="s">
        <v>270</v>
      </c>
      <c r="Q511" s="28" t="s">
        <v>309</v>
      </c>
      <c r="R511" s="28" t="s">
        <v>470</v>
      </c>
      <c r="S511" s="29" t="s">
        <v>9</v>
      </c>
      <c r="T511" s="34" t="s">
        <v>256</v>
      </c>
      <c r="U511" s="29" t="s">
        <v>7</v>
      </c>
    </row>
    <row r="512" spans="2:21" ht="38.25" customHeight="1" x14ac:dyDescent="0.25">
      <c r="B512" s="28" t="s">
        <v>231</v>
      </c>
      <c r="C512" s="28"/>
      <c r="D512" s="29" t="s">
        <v>213</v>
      </c>
      <c r="E512" s="31" t="s">
        <v>118</v>
      </c>
      <c r="F512" s="31" t="s">
        <v>327</v>
      </c>
      <c r="G512" s="31" t="s">
        <v>440</v>
      </c>
      <c r="H512" s="30" t="s">
        <v>187</v>
      </c>
      <c r="I512" s="30" t="s">
        <v>437</v>
      </c>
      <c r="J512" s="30" t="s">
        <v>439</v>
      </c>
      <c r="K512" s="28" t="s">
        <v>8</v>
      </c>
      <c r="L512" s="29" t="s">
        <v>208</v>
      </c>
      <c r="M512" s="28" t="s">
        <v>267</v>
      </c>
      <c r="N512" s="28" t="s">
        <v>306</v>
      </c>
      <c r="O512" s="28" t="s">
        <v>466</v>
      </c>
      <c r="P512" s="28" t="s">
        <v>270</v>
      </c>
      <c r="Q512" s="28" t="s">
        <v>309</v>
      </c>
      <c r="R512" s="28" t="s">
        <v>470</v>
      </c>
      <c r="S512" s="29" t="s">
        <v>9</v>
      </c>
      <c r="T512" s="34" t="s">
        <v>256</v>
      </c>
      <c r="U512" s="29" t="s">
        <v>7</v>
      </c>
    </row>
    <row r="513" spans="2:21" ht="38.25" customHeight="1" x14ac:dyDescent="0.25">
      <c r="B513" s="28" t="s">
        <v>232</v>
      </c>
      <c r="C513" s="28"/>
      <c r="D513" s="29" t="s">
        <v>213</v>
      </c>
      <c r="E513" s="31" t="s">
        <v>134</v>
      </c>
      <c r="F513" s="31" t="s">
        <v>328</v>
      </c>
      <c r="G513" s="31" t="s">
        <v>441</v>
      </c>
      <c r="H513" s="30" t="s">
        <v>187</v>
      </c>
      <c r="I513" s="30" t="s">
        <v>437</v>
      </c>
      <c r="J513" s="30" t="s">
        <v>439</v>
      </c>
      <c r="K513" s="28" t="s">
        <v>8</v>
      </c>
      <c r="L513" s="29" t="s">
        <v>208</v>
      </c>
      <c r="M513" s="28" t="s">
        <v>267</v>
      </c>
      <c r="N513" s="28" t="s">
        <v>306</v>
      </c>
      <c r="O513" s="28" t="s">
        <v>466</v>
      </c>
      <c r="P513" s="28" t="s">
        <v>270</v>
      </c>
      <c r="Q513" s="28" t="s">
        <v>309</v>
      </c>
      <c r="R513" s="28" t="s">
        <v>470</v>
      </c>
      <c r="S513" s="29" t="s">
        <v>9</v>
      </c>
      <c r="T513" s="34" t="s">
        <v>256</v>
      </c>
      <c r="U513" s="29" t="s">
        <v>7</v>
      </c>
    </row>
    <row r="514" spans="2:21" ht="38.25" customHeight="1" x14ac:dyDescent="0.25">
      <c r="B514" s="28" t="s">
        <v>1000</v>
      </c>
      <c r="C514" s="28"/>
      <c r="D514" s="29" t="s">
        <v>212</v>
      </c>
      <c r="E514" s="30" t="s">
        <v>127</v>
      </c>
      <c r="F514" s="30" t="s">
        <v>298</v>
      </c>
      <c r="G514" s="30" t="s">
        <v>385</v>
      </c>
      <c r="H514" s="31" t="s">
        <v>1072</v>
      </c>
      <c r="I514" s="32" t="s">
        <v>1073</v>
      </c>
      <c r="J514" s="31" t="s">
        <v>1074</v>
      </c>
      <c r="K514" s="28" t="s">
        <v>8</v>
      </c>
      <c r="L514" s="33" t="s">
        <v>208</v>
      </c>
      <c r="M514" s="28" t="s">
        <v>267</v>
      </c>
      <c r="N514" s="28" t="s">
        <v>306</v>
      </c>
      <c r="O514" s="28" t="s">
        <v>466</v>
      </c>
      <c r="P514" s="28"/>
      <c r="Q514" s="28"/>
      <c r="R514" s="28"/>
      <c r="S514" s="29" t="s">
        <v>6</v>
      </c>
      <c r="T514" s="34" t="s">
        <v>971</v>
      </c>
      <c r="U514" s="29" t="s">
        <v>1110</v>
      </c>
    </row>
    <row r="515" spans="2:21" ht="38.25" customHeight="1" x14ac:dyDescent="0.25">
      <c r="B515" s="28" t="s">
        <v>842</v>
      </c>
      <c r="C515" s="28"/>
      <c r="D515" s="29" t="s">
        <v>212</v>
      </c>
      <c r="E515" s="30" t="s">
        <v>843</v>
      </c>
      <c r="F515" s="30" t="s">
        <v>844</v>
      </c>
      <c r="G515" s="30" t="s">
        <v>891</v>
      </c>
      <c r="H515" s="31" t="s">
        <v>893</v>
      </c>
      <c r="I515" s="32" t="s">
        <v>894</v>
      </c>
      <c r="J515" s="31" t="s">
        <v>892</v>
      </c>
      <c r="K515" s="28" t="s">
        <v>8</v>
      </c>
      <c r="L515" s="33" t="s">
        <v>208</v>
      </c>
      <c r="M515" s="28" t="s">
        <v>267</v>
      </c>
      <c r="N515" s="28" t="s">
        <v>306</v>
      </c>
      <c r="O515" s="28" t="s">
        <v>466</v>
      </c>
      <c r="P515" s="28"/>
      <c r="Q515" s="28"/>
      <c r="R515" s="28"/>
      <c r="S515" s="29" t="s">
        <v>9</v>
      </c>
      <c r="T515" s="34" t="s">
        <v>907</v>
      </c>
      <c r="U515" s="29" t="s">
        <v>7</v>
      </c>
    </row>
    <row r="516" spans="2:21" ht="38.25" customHeight="1" x14ac:dyDescent="0.25">
      <c r="B516" s="28" t="s">
        <v>847</v>
      </c>
      <c r="C516" s="28"/>
      <c r="D516" s="29" t="s">
        <v>212</v>
      </c>
      <c r="E516" s="30" t="s">
        <v>848</v>
      </c>
      <c r="F516" s="30" t="s">
        <v>849</v>
      </c>
      <c r="G516" s="30" t="s">
        <v>906</v>
      </c>
      <c r="H516" s="31" t="s">
        <v>893</v>
      </c>
      <c r="I516" s="32" t="s">
        <v>894</v>
      </c>
      <c r="J516" s="31" t="s">
        <v>892</v>
      </c>
      <c r="K516" s="28" t="s">
        <v>8</v>
      </c>
      <c r="L516" s="33" t="s">
        <v>208</v>
      </c>
      <c r="M516" s="28" t="s">
        <v>267</v>
      </c>
      <c r="N516" s="28" t="s">
        <v>306</v>
      </c>
      <c r="O516" s="28" t="s">
        <v>466</v>
      </c>
      <c r="P516" s="28"/>
      <c r="Q516" s="28"/>
      <c r="R516" s="28"/>
      <c r="S516" s="29" t="s">
        <v>240</v>
      </c>
      <c r="T516" s="34" t="s">
        <v>907</v>
      </c>
      <c r="U516" s="29" t="s">
        <v>7</v>
      </c>
    </row>
    <row r="517" spans="2:21" ht="38.25" customHeight="1" x14ac:dyDescent="0.25">
      <c r="B517" s="28" t="s">
        <v>853</v>
      </c>
      <c r="C517" s="28"/>
      <c r="D517" s="29" t="s">
        <v>212</v>
      </c>
      <c r="E517" s="30" t="s">
        <v>854</v>
      </c>
      <c r="F517" s="30" t="s">
        <v>855</v>
      </c>
      <c r="G517" s="30" t="s">
        <v>896</v>
      </c>
      <c r="H517" s="31" t="s">
        <v>893</v>
      </c>
      <c r="I517" s="32" t="s">
        <v>894</v>
      </c>
      <c r="J517" s="31" t="s">
        <v>892</v>
      </c>
      <c r="K517" s="28" t="s">
        <v>8</v>
      </c>
      <c r="L517" s="33" t="s">
        <v>208</v>
      </c>
      <c r="M517" s="28" t="s">
        <v>267</v>
      </c>
      <c r="N517" s="28" t="s">
        <v>306</v>
      </c>
      <c r="O517" s="28" t="s">
        <v>466</v>
      </c>
      <c r="P517" s="28"/>
      <c r="Q517" s="28"/>
      <c r="R517" s="28"/>
      <c r="S517" s="29" t="s">
        <v>240</v>
      </c>
      <c r="T517" s="34" t="s">
        <v>907</v>
      </c>
      <c r="U517" s="29" t="s">
        <v>7</v>
      </c>
    </row>
    <row r="518" spans="2:21" ht="38.25" customHeight="1" x14ac:dyDescent="0.25">
      <c r="B518" s="28" t="s">
        <v>857</v>
      </c>
      <c r="C518" s="28"/>
      <c r="D518" s="29" t="s">
        <v>212</v>
      </c>
      <c r="E518" s="30" t="s">
        <v>858</v>
      </c>
      <c r="F518" s="30" t="s">
        <v>859</v>
      </c>
      <c r="G518" s="30" t="s">
        <v>897</v>
      </c>
      <c r="H518" s="31" t="s">
        <v>893</v>
      </c>
      <c r="I518" s="32" t="s">
        <v>894</v>
      </c>
      <c r="J518" s="31" t="s">
        <v>892</v>
      </c>
      <c r="K518" s="28" t="s">
        <v>8</v>
      </c>
      <c r="L518" s="33" t="s">
        <v>208</v>
      </c>
      <c r="M518" s="28" t="s">
        <v>267</v>
      </c>
      <c r="N518" s="28" t="s">
        <v>306</v>
      </c>
      <c r="O518" s="28" t="s">
        <v>466</v>
      </c>
      <c r="P518" s="28"/>
      <c r="Q518" s="28"/>
      <c r="R518" s="28"/>
      <c r="S518" s="29" t="s">
        <v>240</v>
      </c>
      <c r="T518" s="34" t="s">
        <v>907</v>
      </c>
      <c r="U518" s="29" t="s">
        <v>7</v>
      </c>
    </row>
    <row r="519" spans="2:21" ht="38.25" customHeight="1" x14ac:dyDescent="0.25">
      <c r="B519" s="28" t="s">
        <v>862</v>
      </c>
      <c r="C519" s="28"/>
      <c r="D519" s="29" t="s">
        <v>212</v>
      </c>
      <c r="E519" s="30" t="s">
        <v>685</v>
      </c>
      <c r="F519" s="30" t="s">
        <v>741</v>
      </c>
      <c r="G519" s="30" t="s">
        <v>742</v>
      </c>
      <c r="H519" s="31" t="s">
        <v>893</v>
      </c>
      <c r="I519" s="32" t="s">
        <v>894</v>
      </c>
      <c r="J519" s="31" t="s">
        <v>892</v>
      </c>
      <c r="K519" s="28" t="s">
        <v>8</v>
      </c>
      <c r="L519" s="33" t="s">
        <v>208</v>
      </c>
      <c r="M519" s="28" t="s">
        <v>269</v>
      </c>
      <c r="N519" s="28" t="s">
        <v>308</v>
      </c>
      <c r="O519" s="28" t="s">
        <v>468</v>
      </c>
      <c r="P519" s="28"/>
      <c r="Q519" s="28"/>
      <c r="R519" s="28"/>
      <c r="S519" s="29" t="s">
        <v>240</v>
      </c>
      <c r="T519" s="34" t="s">
        <v>907</v>
      </c>
      <c r="U519" s="29" t="s">
        <v>7</v>
      </c>
    </row>
    <row r="520" spans="2:21" ht="38.25" customHeight="1" x14ac:dyDescent="0.25">
      <c r="B520" s="28" t="s">
        <v>867</v>
      </c>
      <c r="C520" s="28"/>
      <c r="D520" s="29" t="s">
        <v>212</v>
      </c>
      <c r="E520" s="30" t="s">
        <v>868</v>
      </c>
      <c r="F520" s="30" t="s">
        <v>869</v>
      </c>
      <c r="G520" s="30" t="s">
        <v>899</v>
      </c>
      <c r="H520" s="31" t="s">
        <v>893</v>
      </c>
      <c r="I520" s="32" t="s">
        <v>894</v>
      </c>
      <c r="J520" s="31" t="s">
        <v>892</v>
      </c>
      <c r="K520" s="28" t="s">
        <v>8</v>
      </c>
      <c r="L520" s="33" t="s">
        <v>208</v>
      </c>
      <c r="M520" s="28" t="s">
        <v>267</v>
      </c>
      <c r="N520" s="28" t="s">
        <v>306</v>
      </c>
      <c r="O520" s="28" t="s">
        <v>466</v>
      </c>
      <c r="P520" s="28"/>
      <c r="Q520" s="28"/>
      <c r="R520" s="28"/>
      <c r="S520" s="29" t="s">
        <v>240</v>
      </c>
      <c r="T520" s="34" t="s">
        <v>907</v>
      </c>
      <c r="U520" s="29" t="s">
        <v>7</v>
      </c>
    </row>
    <row r="521" spans="2:21" ht="38.25" customHeight="1" x14ac:dyDescent="0.25">
      <c r="B521" s="28" t="s">
        <v>871</v>
      </c>
      <c r="C521" s="28"/>
      <c r="D521" s="29" t="s">
        <v>212</v>
      </c>
      <c r="E521" s="30" t="s">
        <v>872</v>
      </c>
      <c r="F521" s="30" t="s">
        <v>873</v>
      </c>
      <c r="G521" s="30" t="s">
        <v>900</v>
      </c>
      <c r="H521" s="31" t="s">
        <v>893</v>
      </c>
      <c r="I521" s="32" t="s">
        <v>894</v>
      </c>
      <c r="J521" s="31" t="s">
        <v>892</v>
      </c>
      <c r="K521" s="28" t="s">
        <v>8</v>
      </c>
      <c r="L521" s="33" t="s">
        <v>208</v>
      </c>
      <c r="M521" s="28" t="s">
        <v>267</v>
      </c>
      <c r="N521" s="28" t="s">
        <v>866</v>
      </c>
      <c r="O521" s="28" t="s">
        <v>466</v>
      </c>
      <c r="P521" s="28"/>
      <c r="Q521" s="28"/>
      <c r="R521" s="28"/>
      <c r="S521" s="29" t="s">
        <v>240</v>
      </c>
      <c r="T521" s="34" t="s">
        <v>907</v>
      </c>
      <c r="U521" s="29" t="s">
        <v>7</v>
      </c>
    </row>
    <row r="522" spans="2:21" ht="38.25" customHeight="1" x14ac:dyDescent="0.25">
      <c r="B522" s="28" t="s">
        <v>874</v>
      </c>
      <c r="C522" s="28"/>
      <c r="D522" s="29" t="s">
        <v>212</v>
      </c>
      <c r="E522" s="30" t="s">
        <v>875</v>
      </c>
      <c r="F522" s="30" t="s">
        <v>876</v>
      </c>
      <c r="G522" s="30" t="s">
        <v>901</v>
      </c>
      <c r="H522" s="31" t="s">
        <v>893</v>
      </c>
      <c r="I522" s="32" t="s">
        <v>894</v>
      </c>
      <c r="J522" s="31" t="s">
        <v>892</v>
      </c>
      <c r="K522" s="28" t="s">
        <v>8</v>
      </c>
      <c r="L522" s="33" t="s">
        <v>208</v>
      </c>
      <c r="M522" s="28" t="s">
        <v>267</v>
      </c>
      <c r="N522" s="28" t="s">
        <v>306</v>
      </c>
      <c r="O522" s="28" t="s">
        <v>466</v>
      </c>
      <c r="P522" s="28"/>
      <c r="Q522" s="28"/>
      <c r="R522" s="28"/>
      <c r="S522" s="29" t="s">
        <v>240</v>
      </c>
      <c r="T522" s="34" t="s">
        <v>907</v>
      </c>
      <c r="U522" s="29" t="s">
        <v>7</v>
      </c>
    </row>
    <row r="523" spans="2:21" ht="38.25" customHeight="1" x14ac:dyDescent="0.25">
      <c r="B523" s="38" t="s">
        <v>708</v>
      </c>
      <c r="C523" s="38"/>
      <c r="D523" s="29" t="s">
        <v>212</v>
      </c>
      <c r="E523" s="39" t="s">
        <v>171</v>
      </c>
      <c r="F523" s="30" t="s">
        <v>725</v>
      </c>
      <c r="G523" s="30" t="s">
        <v>726</v>
      </c>
      <c r="H523" s="40" t="s">
        <v>120</v>
      </c>
      <c r="I523" s="31" t="s">
        <v>443</v>
      </c>
      <c r="J523" s="30" t="s">
        <v>1967</v>
      </c>
      <c r="K523" s="39" t="s">
        <v>8</v>
      </c>
      <c r="L523" s="29" t="s">
        <v>208</v>
      </c>
      <c r="M523" s="38" t="s">
        <v>707</v>
      </c>
      <c r="N523" s="28" t="s">
        <v>306</v>
      </c>
      <c r="O523" s="28" t="s">
        <v>466</v>
      </c>
      <c r="P523" s="38" t="s">
        <v>271</v>
      </c>
      <c r="Q523" s="28" t="s">
        <v>310</v>
      </c>
      <c r="R523" s="28" t="s">
        <v>469</v>
      </c>
      <c r="S523" s="41" t="s">
        <v>9</v>
      </c>
      <c r="T523" s="43" t="s">
        <v>674</v>
      </c>
      <c r="U523" s="41" t="s">
        <v>7</v>
      </c>
    </row>
    <row r="524" spans="2:21" ht="38.25" customHeight="1" x14ac:dyDescent="0.25">
      <c r="B524" s="38" t="s">
        <v>709</v>
      </c>
      <c r="C524" s="38"/>
      <c r="D524" s="29" t="s">
        <v>212</v>
      </c>
      <c r="E524" s="39" t="s">
        <v>172</v>
      </c>
      <c r="F524" s="30" t="s">
        <v>728</v>
      </c>
      <c r="G524" s="30" t="s">
        <v>727</v>
      </c>
      <c r="H524" s="40" t="s">
        <v>120</v>
      </c>
      <c r="I524" s="31" t="s">
        <v>443</v>
      </c>
      <c r="J524" s="30" t="s">
        <v>1967</v>
      </c>
      <c r="K524" s="39" t="s">
        <v>8</v>
      </c>
      <c r="L524" s="29" t="s">
        <v>208</v>
      </c>
      <c r="M524" s="38" t="s">
        <v>707</v>
      </c>
      <c r="N524" s="28" t="s">
        <v>306</v>
      </c>
      <c r="O524" s="28" t="s">
        <v>466</v>
      </c>
      <c r="P524" s="38" t="s">
        <v>271</v>
      </c>
      <c r="Q524" s="28" t="s">
        <v>310</v>
      </c>
      <c r="R524" s="28" t="s">
        <v>469</v>
      </c>
      <c r="S524" s="41" t="s">
        <v>9</v>
      </c>
      <c r="T524" s="43" t="s">
        <v>674</v>
      </c>
      <c r="U524" s="41" t="s">
        <v>7</v>
      </c>
    </row>
    <row r="525" spans="2:21" ht="38.25" customHeight="1" x14ac:dyDescent="0.25">
      <c r="B525" s="28" t="s">
        <v>76</v>
      </c>
      <c r="C525" s="28"/>
      <c r="D525" s="29" t="s">
        <v>213</v>
      </c>
      <c r="E525" s="30" t="s">
        <v>175</v>
      </c>
      <c r="F525" s="30" t="s">
        <v>475</v>
      </c>
      <c r="G525" s="30" t="s">
        <v>476</v>
      </c>
      <c r="H525" s="30" t="s">
        <v>120</v>
      </c>
      <c r="I525" s="31" t="s">
        <v>443</v>
      </c>
      <c r="J525" s="30" t="s">
        <v>1967</v>
      </c>
      <c r="K525" s="30" t="s">
        <v>8</v>
      </c>
      <c r="L525" s="29" t="s">
        <v>208</v>
      </c>
      <c r="M525" s="28" t="s">
        <v>267</v>
      </c>
      <c r="N525" s="28" t="s">
        <v>306</v>
      </c>
      <c r="O525" s="28" t="s">
        <v>466</v>
      </c>
      <c r="P525" s="28" t="s">
        <v>271</v>
      </c>
      <c r="Q525" s="28" t="s">
        <v>310</v>
      </c>
      <c r="R525" s="28" t="s">
        <v>469</v>
      </c>
      <c r="S525" s="29" t="s">
        <v>9</v>
      </c>
      <c r="T525" s="34" t="s">
        <v>480</v>
      </c>
      <c r="U525" s="29" t="s">
        <v>7</v>
      </c>
    </row>
    <row r="526" spans="2:21" ht="38.25" customHeight="1" x14ac:dyDescent="0.25">
      <c r="B526" s="28" t="s">
        <v>233</v>
      </c>
      <c r="C526" s="28"/>
      <c r="D526" s="29" t="s">
        <v>213</v>
      </c>
      <c r="E526" s="31" t="s">
        <v>119</v>
      </c>
      <c r="F526" s="31" t="s">
        <v>329</v>
      </c>
      <c r="G526" s="31" t="s">
        <v>442</v>
      </c>
      <c r="H526" s="30" t="s">
        <v>120</v>
      </c>
      <c r="I526" s="30" t="s">
        <v>443</v>
      </c>
      <c r="J526" s="30" t="s">
        <v>1967</v>
      </c>
      <c r="K526" s="28" t="s">
        <v>8</v>
      </c>
      <c r="L526" s="29" t="s">
        <v>208</v>
      </c>
      <c r="M526" s="28" t="s">
        <v>267</v>
      </c>
      <c r="N526" s="28" t="s">
        <v>306</v>
      </c>
      <c r="O526" s="28" t="s">
        <v>466</v>
      </c>
      <c r="P526" s="28" t="s">
        <v>271</v>
      </c>
      <c r="Q526" s="28" t="s">
        <v>310</v>
      </c>
      <c r="R526" s="28" t="s">
        <v>469</v>
      </c>
      <c r="S526" s="29" t="s">
        <v>9</v>
      </c>
      <c r="T526" s="34" t="s">
        <v>256</v>
      </c>
      <c r="U526" s="29" t="s">
        <v>7</v>
      </c>
    </row>
    <row r="527" spans="2:21" ht="38.25" customHeight="1" x14ac:dyDescent="0.25">
      <c r="B527" s="28" t="s">
        <v>837</v>
      </c>
      <c r="C527" s="28"/>
      <c r="D527" s="29" t="s">
        <v>213</v>
      </c>
      <c r="E527" s="39" t="s">
        <v>176</v>
      </c>
      <c r="F527" s="30" t="s">
        <v>515</v>
      </c>
      <c r="G527" s="30" t="s">
        <v>517</v>
      </c>
      <c r="H527" s="31" t="s">
        <v>194</v>
      </c>
      <c r="I527" s="31" t="s">
        <v>516</v>
      </c>
      <c r="J527" s="31" t="s">
        <v>518</v>
      </c>
      <c r="K527" s="30" t="s">
        <v>8</v>
      </c>
      <c r="L527" s="29" t="s">
        <v>208</v>
      </c>
      <c r="M527" s="28" t="s">
        <v>267</v>
      </c>
      <c r="N527" s="28" t="s">
        <v>306</v>
      </c>
      <c r="O527" s="28" t="s">
        <v>466</v>
      </c>
      <c r="P527" s="28"/>
      <c r="Q527" s="28"/>
      <c r="R527" s="28"/>
      <c r="S527" s="29" t="s">
        <v>6</v>
      </c>
      <c r="T527" s="34" t="s">
        <v>495</v>
      </c>
      <c r="U527" s="29" t="s">
        <v>7</v>
      </c>
    </row>
    <row r="528" spans="2:21" ht="38.25" customHeight="1" x14ac:dyDescent="0.25">
      <c r="B528" s="28" t="s">
        <v>77</v>
      </c>
      <c r="C528" s="28"/>
      <c r="D528" s="29" t="s">
        <v>213</v>
      </c>
      <c r="E528" s="30" t="s">
        <v>219</v>
      </c>
      <c r="F528" s="30" t="s">
        <v>311</v>
      </c>
      <c r="G528" s="30" t="s">
        <v>368</v>
      </c>
      <c r="H528" s="30" t="s">
        <v>197</v>
      </c>
      <c r="I528" s="30" t="s">
        <v>444</v>
      </c>
      <c r="J528" s="30" t="s">
        <v>445</v>
      </c>
      <c r="K528" s="30" t="s">
        <v>8</v>
      </c>
      <c r="L528" s="29" t="s">
        <v>208</v>
      </c>
      <c r="M528" s="28" t="s">
        <v>267</v>
      </c>
      <c r="N528" s="28" t="s">
        <v>306</v>
      </c>
      <c r="O528" s="28" t="s">
        <v>466</v>
      </c>
      <c r="P528" s="28"/>
      <c r="Q528" s="28"/>
      <c r="R528" s="28"/>
      <c r="S528" s="29" t="s">
        <v>9</v>
      </c>
      <c r="T528" s="34" t="s">
        <v>256</v>
      </c>
      <c r="U528" s="29" t="s">
        <v>7</v>
      </c>
    </row>
    <row r="529" spans="2:21" ht="38.25" customHeight="1" x14ac:dyDescent="0.25">
      <c r="B529" s="38" t="s">
        <v>710</v>
      </c>
      <c r="C529" s="38"/>
      <c r="D529" s="29" t="s">
        <v>212</v>
      </c>
      <c r="E529" s="30" t="s">
        <v>121</v>
      </c>
      <c r="F529" s="30" t="s">
        <v>297</v>
      </c>
      <c r="G529" s="30" t="s">
        <v>731</v>
      </c>
      <c r="H529" s="31" t="s">
        <v>199</v>
      </c>
      <c r="I529" s="31" t="s">
        <v>732</v>
      </c>
      <c r="J529" s="31" t="s">
        <v>446</v>
      </c>
      <c r="K529" s="30" t="s">
        <v>8</v>
      </c>
      <c r="L529" s="29" t="s">
        <v>208</v>
      </c>
      <c r="M529" s="28" t="s">
        <v>707</v>
      </c>
      <c r="N529" s="28" t="s">
        <v>306</v>
      </c>
      <c r="O529" s="28" t="s">
        <v>466</v>
      </c>
      <c r="P529" s="28"/>
      <c r="Q529" s="28"/>
      <c r="R529" s="28"/>
      <c r="S529" s="29" t="s">
        <v>242</v>
      </c>
      <c r="T529" s="34" t="s">
        <v>674</v>
      </c>
      <c r="U529" s="41" t="s">
        <v>7</v>
      </c>
    </row>
    <row r="530" spans="2:21" ht="38.25" customHeight="1" x14ac:dyDescent="0.25">
      <c r="B530" s="38" t="s">
        <v>711</v>
      </c>
      <c r="C530" s="38"/>
      <c r="D530" s="29" t="s">
        <v>213</v>
      </c>
      <c r="E530" s="30" t="s">
        <v>122</v>
      </c>
      <c r="F530" s="30" t="s">
        <v>733</v>
      </c>
      <c r="G530" s="30" t="s">
        <v>734</v>
      </c>
      <c r="H530" s="30" t="s">
        <v>199</v>
      </c>
      <c r="I530" s="31" t="s">
        <v>732</v>
      </c>
      <c r="J530" s="31" t="s">
        <v>446</v>
      </c>
      <c r="K530" s="30" t="s">
        <v>8</v>
      </c>
      <c r="L530" s="29" t="s">
        <v>208</v>
      </c>
      <c r="M530" s="28" t="s">
        <v>707</v>
      </c>
      <c r="N530" s="28" t="s">
        <v>306</v>
      </c>
      <c r="O530" s="28" t="s">
        <v>466</v>
      </c>
      <c r="P530" s="28"/>
      <c r="Q530" s="28"/>
      <c r="R530" s="28"/>
      <c r="S530" s="29" t="s">
        <v>242</v>
      </c>
      <c r="T530" s="34" t="s">
        <v>674</v>
      </c>
      <c r="U530" s="41" t="s">
        <v>7</v>
      </c>
    </row>
    <row r="531" spans="2:21" ht="38.25" customHeight="1" x14ac:dyDescent="0.25">
      <c r="B531" s="38" t="s">
        <v>819</v>
      </c>
      <c r="C531" s="38"/>
      <c r="D531" s="29" t="s">
        <v>212</v>
      </c>
      <c r="E531" s="30" t="s">
        <v>173</v>
      </c>
      <c r="F531" s="30" t="s">
        <v>832</v>
      </c>
      <c r="G531" s="30" t="s">
        <v>366</v>
      </c>
      <c r="H531" s="31" t="s">
        <v>831</v>
      </c>
      <c r="I531" s="31" t="s">
        <v>831</v>
      </c>
      <c r="J531" s="31" t="s">
        <v>831</v>
      </c>
      <c r="K531" s="30" t="s">
        <v>8</v>
      </c>
      <c r="L531" s="29" t="s">
        <v>208</v>
      </c>
      <c r="M531" s="28" t="s">
        <v>267</v>
      </c>
      <c r="N531" s="28" t="s">
        <v>306</v>
      </c>
      <c r="O531" s="28" t="s">
        <v>466</v>
      </c>
      <c r="P531" s="28"/>
      <c r="Q531" s="28"/>
      <c r="R531" s="28"/>
      <c r="S531" s="29" t="s">
        <v>240</v>
      </c>
      <c r="T531" s="34" t="s">
        <v>824</v>
      </c>
      <c r="U531" s="41" t="s">
        <v>7</v>
      </c>
    </row>
    <row r="532" spans="2:21" ht="38.25" customHeight="1" x14ac:dyDescent="0.25">
      <c r="B532" s="38" t="s">
        <v>820</v>
      </c>
      <c r="C532" s="38"/>
      <c r="D532" s="29" t="s">
        <v>212</v>
      </c>
      <c r="E532" s="30" t="s">
        <v>174</v>
      </c>
      <c r="F532" s="30" t="s">
        <v>833</v>
      </c>
      <c r="G532" s="30" t="s">
        <v>834</v>
      </c>
      <c r="H532" s="31" t="s">
        <v>831</v>
      </c>
      <c r="I532" s="31" t="s">
        <v>831</v>
      </c>
      <c r="J532" s="31" t="s">
        <v>831</v>
      </c>
      <c r="K532" s="30" t="s">
        <v>8</v>
      </c>
      <c r="L532" s="29" t="s">
        <v>208</v>
      </c>
      <c r="M532" s="28" t="s">
        <v>267</v>
      </c>
      <c r="N532" s="28" t="s">
        <v>306</v>
      </c>
      <c r="O532" s="28" t="s">
        <v>466</v>
      </c>
      <c r="P532" s="28"/>
      <c r="Q532" s="28"/>
      <c r="R532" s="28"/>
      <c r="S532" s="29" t="s">
        <v>240</v>
      </c>
      <c r="T532" s="34" t="s">
        <v>824</v>
      </c>
      <c r="U532" s="41" t="s">
        <v>7</v>
      </c>
    </row>
    <row r="533" spans="2:21" ht="38.25" customHeight="1" x14ac:dyDescent="0.25">
      <c r="B533" s="38" t="s">
        <v>821</v>
      </c>
      <c r="C533" s="38"/>
      <c r="D533" s="29" t="s">
        <v>213</v>
      </c>
      <c r="E533" s="30" t="s">
        <v>177</v>
      </c>
      <c r="F533" s="30" t="s">
        <v>835</v>
      </c>
      <c r="G533" s="30" t="s">
        <v>836</v>
      </c>
      <c r="H533" s="31" t="s">
        <v>831</v>
      </c>
      <c r="I533" s="31" t="s">
        <v>831</v>
      </c>
      <c r="J533" s="31" t="s">
        <v>831</v>
      </c>
      <c r="K533" s="30" t="s">
        <v>8</v>
      </c>
      <c r="L533" s="29" t="s">
        <v>208</v>
      </c>
      <c r="M533" s="28" t="s">
        <v>267</v>
      </c>
      <c r="N533" s="28" t="s">
        <v>306</v>
      </c>
      <c r="O533" s="28" t="s">
        <v>466</v>
      </c>
      <c r="P533" s="28"/>
      <c r="Q533" s="28"/>
      <c r="R533" s="28"/>
      <c r="S533" s="29" t="s">
        <v>240</v>
      </c>
      <c r="T533" s="34" t="s">
        <v>824</v>
      </c>
      <c r="U533" s="41" t="s">
        <v>7</v>
      </c>
    </row>
    <row r="534" spans="2:21" ht="38.25" customHeight="1" x14ac:dyDescent="0.25">
      <c r="B534" s="28" t="s">
        <v>234</v>
      </c>
      <c r="C534" s="28"/>
      <c r="D534" s="29" t="s">
        <v>212</v>
      </c>
      <c r="E534" s="31" t="s">
        <v>132</v>
      </c>
      <c r="F534" s="31" t="s">
        <v>300</v>
      </c>
      <c r="G534" s="31" t="s">
        <v>393</v>
      </c>
      <c r="H534" s="30" t="s">
        <v>257</v>
      </c>
      <c r="I534" s="30" t="s">
        <v>447</v>
      </c>
      <c r="J534" s="30" t="s">
        <v>446</v>
      </c>
      <c r="K534" s="28" t="s">
        <v>8</v>
      </c>
      <c r="L534" s="29" t="s">
        <v>208</v>
      </c>
      <c r="M534" s="28" t="s">
        <v>267</v>
      </c>
      <c r="N534" s="28" t="s">
        <v>306</v>
      </c>
      <c r="O534" s="28" t="s">
        <v>466</v>
      </c>
      <c r="P534" s="28"/>
      <c r="Q534" s="28"/>
      <c r="R534" s="28"/>
      <c r="S534" s="29" t="s">
        <v>9</v>
      </c>
      <c r="T534" s="34" t="s">
        <v>256</v>
      </c>
      <c r="U534" s="29" t="s">
        <v>7</v>
      </c>
    </row>
    <row r="535" spans="2:21" ht="38.25" customHeight="1" x14ac:dyDescent="0.25">
      <c r="B535" s="28" t="s">
        <v>235</v>
      </c>
      <c r="C535" s="28"/>
      <c r="D535" s="29" t="s">
        <v>213</v>
      </c>
      <c r="E535" s="31" t="s">
        <v>117</v>
      </c>
      <c r="F535" s="31" t="s">
        <v>312</v>
      </c>
      <c r="G535" s="31" t="s">
        <v>451</v>
      </c>
      <c r="H535" s="30" t="s">
        <v>257</v>
      </c>
      <c r="I535" s="30" t="s">
        <v>447</v>
      </c>
      <c r="J535" s="30" t="s">
        <v>446</v>
      </c>
      <c r="K535" s="28" t="s">
        <v>8</v>
      </c>
      <c r="L535" s="29" t="s">
        <v>208</v>
      </c>
      <c r="M535" s="28" t="s">
        <v>267</v>
      </c>
      <c r="N535" s="28" t="s">
        <v>306</v>
      </c>
      <c r="O535" s="28" t="s">
        <v>466</v>
      </c>
      <c r="P535" s="28"/>
      <c r="Q535" s="28"/>
      <c r="R535" s="28"/>
      <c r="S535" s="29" t="s">
        <v>9</v>
      </c>
      <c r="T535" s="34" t="s">
        <v>256</v>
      </c>
      <c r="U535" s="29" t="s">
        <v>7</v>
      </c>
    </row>
    <row r="536" spans="2:21" ht="38.25" customHeight="1" x14ac:dyDescent="0.25">
      <c r="B536" s="28" t="s">
        <v>236</v>
      </c>
      <c r="C536" s="28"/>
      <c r="D536" s="29" t="s">
        <v>213</v>
      </c>
      <c r="E536" s="31" t="s">
        <v>133</v>
      </c>
      <c r="F536" s="31" t="s">
        <v>330</v>
      </c>
      <c r="G536" s="31" t="s">
        <v>452</v>
      </c>
      <c r="H536" s="30" t="s">
        <v>257</v>
      </c>
      <c r="I536" s="30" t="s">
        <v>447</v>
      </c>
      <c r="J536" s="30" t="s">
        <v>446</v>
      </c>
      <c r="K536" s="28" t="s">
        <v>8</v>
      </c>
      <c r="L536" s="29" t="s">
        <v>208</v>
      </c>
      <c r="M536" s="28" t="s">
        <v>267</v>
      </c>
      <c r="N536" s="28" t="s">
        <v>306</v>
      </c>
      <c r="O536" s="28" t="s">
        <v>466</v>
      </c>
      <c r="P536" s="28"/>
      <c r="Q536" s="28"/>
      <c r="R536" s="28"/>
      <c r="S536" s="29" t="s">
        <v>9</v>
      </c>
      <c r="T536" s="34" t="s">
        <v>256</v>
      </c>
      <c r="U536" s="29" t="s">
        <v>7</v>
      </c>
    </row>
    <row r="537" spans="2:21" ht="38.25" customHeight="1" x14ac:dyDescent="0.25">
      <c r="B537" s="28" t="s">
        <v>1181</v>
      </c>
      <c r="C537" s="28" t="s">
        <v>1214</v>
      </c>
      <c r="D537" s="29" t="s">
        <v>212</v>
      </c>
      <c r="E537" s="30" t="s">
        <v>116</v>
      </c>
      <c r="F537" s="30" t="s">
        <v>555</v>
      </c>
      <c r="G537" s="30" t="s">
        <v>557</v>
      </c>
      <c r="H537" s="31" t="s">
        <v>1211</v>
      </c>
      <c r="I537" s="32" t="s">
        <v>1212</v>
      </c>
      <c r="J537" s="31" t="s">
        <v>1213</v>
      </c>
      <c r="K537" s="28" t="s">
        <v>8</v>
      </c>
      <c r="L537" s="33" t="s">
        <v>208</v>
      </c>
      <c r="M537" s="28" t="s">
        <v>269</v>
      </c>
      <c r="N537" s="28" t="s">
        <v>308</v>
      </c>
      <c r="O537" s="28" t="s">
        <v>468</v>
      </c>
      <c r="P537" s="28"/>
      <c r="Q537" s="28"/>
      <c r="R537" s="28"/>
      <c r="S537" s="29" t="s">
        <v>9</v>
      </c>
      <c r="T537" s="34" t="s">
        <v>1180</v>
      </c>
      <c r="U537" s="29" t="s">
        <v>1110</v>
      </c>
    </row>
    <row r="538" spans="2:21" ht="38.25" customHeight="1" x14ac:dyDescent="0.25">
      <c r="B538" s="28" t="s">
        <v>1327</v>
      </c>
      <c r="C538" s="28" t="s">
        <v>1427</v>
      </c>
      <c r="D538" s="29" t="s">
        <v>213</v>
      </c>
      <c r="E538" s="30" t="s">
        <v>540</v>
      </c>
      <c r="F538" s="30" t="s">
        <v>575</v>
      </c>
      <c r="G538" s="30" t="s">
        <v>577</v>
      </c>
      <c r="H538" s="31" t="s">
        <v>1211</v>
      </c>
      <c r="I538" s="32" t="s">
        <v>1212</v>
      </c>
      <c r="J538" s="31" t="s">
        <v>1390</v>
      </c>
      <c r="K538" s="28" t="s">
        <v>8</v>
      </c>
      <c r="L538" s="33" t="s">
        <v>208</v>
      </c>
      <c r="M538" s="28" t="s">
        <v>269</v>
      </c>
      <c r="N538" s="28" t="s">
        <v>308</v>
      </c>
      <c r="O538" s="28" t="s">
        <v>468</v>
      </c>
      <c r="P538" s="28"/>
      <c r="Q538" s="28"/>
      <c r="R538" s="28"/>
      <c r="S538" s="29" t="s">
        <v>9</v>
      </c>
      <c r="T538" s="34" t="s">
        <v>1240</v>
      </c>
      <c r="U538" s="29" t="s">
        <v>1110</v>
      </c>
    </row>
    <row r="539" spans="2:21" ht="38.25" customHeight="1" x14ac:dyDescent="0.25">
      <c r="B539" s="48" t="s">
        <v>1686</v>
      </c>
      <c r="C539" s="48" t="s">
        <v>1687</v>
      </c>
      <c r="D539" s="45" t="s">
        <v>1610</v>
      </c>
      <c r="E539" s="44" t="s">
        <v>1734</v>
      </c>
      <c r="F539" s="44" t="s">
        <v>1735</v>
      </c>
      <c r="G539" s="44" t="s">
        <v>1736</v>
      </c>
      <c r="H539" s="44" t="s">
        <v>1737</v>
      </c>
      <c r="I539" s="44" t="s">
        <v>1738</v>
      </c>
      <c r="J539" s="44" t="s">
        <v>1739</v>
      </c>
      <c r="K539" s="44" t="s">
        <v>8</v>
      </c>
      <c r="L539" s="44" t="s">
        <v>1777</v>
      </c>
      <c r="M539" s="44" t="s">
        <v>267</v>
      </c>
      <c r="N539" s="44" t="s">
        <v>306</v>
      </c>
      <c r="O539" s="44" t="s">
        <v>1779</v>
      </c>
      <c r="P539" s="47"/>
      <c r="Q539" s="47"/>
      <c r="R539" s="47"/>
      <c r="S539" s="50" t="s">
        <v>1652</v>
      </c>
      <c r="T539" s="50" t="s">
        <v>1778</v>
      </c>
      <c r="U539" s="29" t="s">
        <v>1110</v>
      </c>
    </row>
    <row r="540" spans="2:21" ht="38.25" customHeight="1" x14ac:dyDescent="0.25">
      <c r="B540" s="54" t="s">
        <v>1834</v>
      </c>
      <c r="C540" s="51" t="s">
        <v>1835</v>
      </c>
      <c r="D540" s="52" t="s">
        <v>1610</v>
      </c>
      <c r="E540" s="51" t="s">
        <v>1836</v>
      </c>
      <c r="F540" s="51" t="s">
        <v>1061</v>
      </c>
      <c r="G540" s="51" t="s">
        <v>1062</v>
      </c>
      <c r="H540" s="53" t="s">
        <v>1837</v>
      </c>
      <c r="I540" s="53" t="s">
        <v>1838</v>
      </c>
      <c r="J540" s="53" t="s">
        <v>831</v>
      </c>
      <c r="K540" s="51" t="s">
        <v>8</v>
      </c>
      <c r="L540" s="52" t="s">
        <v>1777</v>
      </c>
      <c r="M540" s="28" t="s">
        <v>267</v>
      </c>
      <c r="N540" s="28" t="s">
        <v>306</v>
      </c>
      <c r="O540" s="28" t="s">
        <v>1779</v>
      </c>
      <c r="P540" s="28"/>
      <c r="Q540" s="28"/>
      <c r="R540" s="28"/>
      <c r="S540" s="29" t="s">
        <v>1652</v>
      </c>
      <c r="T540" s="34" t="s">
        <v>1963</v>
      </c>
      <c r="U540" s="29" t="s">
        <v>1110</v>
      </c>
    </row>
    <row r="541" spans="2:21" ht="38.25" customHeight="1" x14ac:dyDescent="0.25">
      <c r="B541" s="45" t="s">
        <v>2172</v>
      </c>
      <c r="C541" s="44" t="s">
        <v>2173</v>
      </c>
      <c r="D541" s="45" t="s">
        <v>1595</v>
      </c>
      <c r="E541" s="44" t="s">
        <v>2174</v>
      </c>
      <c r="F541" s="44" t="s">
        <v>2175</v>
      </c>
      <c r="G541" s="44" t="s">
        <v>2176</v>
      </c>
      <c r="H541" s="46" t="s">
        <v>2177</v>
      </c>
      <c r="I541" s="46" t="s">
        <v>2178</v>
      </c>
      <c r="J541" s="46" t="s">
        <v>2179</v>
      </c>
      <c r="K541" s="44" t="s">
        <v>8</v>
      </c>
      <c r="L541" s="45" t="s">
        <v>1777</v>
      </c>
      <c r="M541" s="44" t="str">
        <f>VLOOKUP([2]!t_certificat2[[#This Row],[valor]],[2]!t_puntuacio[#Data],4,FALSE)</f>
        <v>ACREDITAT AMB EXCEL·LÈNCIA</v>
      </c>
      <c r="N541" s="45" t="str">
        <f>VLOOKUP([2]!t_certificat2[[#This Row],[valor]],[2]!t_puntuacio[#Data],5,FALSE)</f>
        <v>ACREDITADO CON EXCELENCIA</v>
      </c>
      <c r="O541" s="60" t="str">
        <f>VLOOKUP([2]!t_certificat2[[#This Row],[valor]],[2]!t_puntuacio[#Data],6,FALSE)</f>
        <v>ACCREDITTATION WITH EXCELLENCE</v>
      </c>
      <c r="P541" s="44"/>
      <c r="Q541" s="44"/>
      <c r="R541" s="44"/>
      <c r="S541" s="55" t="s">
        <v>1590</v>
      </c>
      <c r="T541" s="60" t="s">
        <v>2268</v>
      </c>
      <c r="U541" s="55" t="s">
        <v>2269</v>
      </c>
    </row>
    <row r="542" spans="2:21" ht="38.25" customHeight="1" x14ac:dyDescent="0.25">
      <c r="B542" s="45" t="s">
        <v>2251</v>
      </c>
      <c r="C542" s="44" t="s">
        <v>2252</v>
      </c>
      <c r="D542" s="45" t="s">
        <v>1595</v>
      </c>
      <c r="E542" s="44" t="s">
        <v>1186</v>
      </c>
      <c r="F542" s="44" t="s">
        <v>1187</v>
      </c>
      <c r="G542" s="44" t="s">
        <v>1188</v>
      </c>
      <c r="H542" s="46" t="s">
        <v>194</v>
      </c>
      <c r="I542" s="46" t="s">
        <v>516</v>
      </c>
      <c r="J542" s="46" t="s">
        <v>518</v>
      </c>
      <c r="K542" s="44" t="s">
        <v>8</v>
      </c>
      <c r="L542" s="45" t="s">
        <v>1777</v>
      </c>
      <c r="M542" s="44" t="str">
        <f>VLOOKUP([2]!t_certificat2[[#This Row],[valor]],[2]!t_puntuacio[#Data],4,FALSE)</f>
        <v>ACREDITAT</v>
      </c>
      <c r="N542" s="45" t="str">
        <f>VLOOKUP([2]!t_certificat2[[#This Row],[valor]],[2]!t_puntuacio[#Data],5,FALSE)</f>
        <v>ACREDITADO</v>
      </c>
      <c r="O542" s="60" t="str">
        <f>VLOOKUP([2]!t_certificat2[[#This Row],[valor]],[2]!t_puntuacio[#Data],6,FALSE)</f>
        <v>ACCREDITTATION</v>
      </c>
      <c r="P542" s="44"/>
      <c r="Q542" s="44"/>
      <c r="R542" s="44"/>
      <c r="S542" s="55" t="s">
        <v>1589</v>
      </c>
      <c r="T542" s="60" t="s">
        <v>2268</v>
      </c>
      <c r="U542" s="55" t="s">
        <v>2269</v>
      </c>
    </row>
    <row r="543" spans="2:21" ht="38.25" customHeight="1" x14ac:dyDescent="0.25">
      <c r="B543" s="45" t="s">
        <v>2253</v>
      </c>
      <c r="C543" s="44" t="s">
        <v>2252</v>
      </c>
      <c r="D543" s="45" t="s">
        <v>1595</v>
      </c>
      <c r="E543" s="44" t="s">
        <v>1186</v>
      </c>
      <c r="F543" s="44" t="s">
        <v>1187</v>
      </c>
      <c r="G543" s="44" t="s">
        <v>1188</v>
      </c>
      <c r="H543" s="46" t="s">
        <v>194</v>
      </c>
      <c r="I543" s="46" t="s">
        <v>516</v>
      </c>
      <c r="J543" s="46" t="s">
        <v>518</v>
      </c>
      <c r="K543" s="44" t="s">
        <v>8</v>
      </c>
      <c r="L543" s="45" t="s">
        <v>1777</v>
      </c>
      <c r="M543" s="44" t="str">
        <f>VLOOKUP([2]!t_certificat2[[#This Row],[valor]],[2]!t_puntuacio[#Data],4,FALSE)</f>
        <v>ACREDITAT AMB CONDICIONS</v>
      </c>
      <c r="N543" s="45" t="str">
        <f>VLOOKUP([2]!t_certificat2[[#This Row],[valor]],[2]!t_puntuacio[#Data],5,FALSE)</f>
        <v>ACREDITADO CON CONDICIONES</v>
      </c>
      <c r="O543" s="60" t="str">
        <f>VLOOKUP([2]!t_certificat2[[#This Row],[valor]],[2]!t_puntuacio[#Data],6,FALSE)</f>
        <v>ACCREDITTATION WITH CONDITIONS</v>
      </c>
      <c r="P543" s="44"/>
      <c r="Q543" s="44"/>
      <c r="R543" s="44"/>
      <c r="S543" s="55" t="s">
        <v>1589</v>
      </c>
      <c r="T543" s="60" t="s">
        <v>2268</v>
      </c>
      <c r="U543" s="55" t="s">
        <v>2269</v>
      </c>
    </row>
    <row r="544" spans="2:21" ht="38.25" customHeight="1" x14ac:dyDescent="0.25">
      <c r="B544" s="45" t="s">
        <v>2259</v>
      </c>
      <c r="C544" s="44" t="s">
        <v>2260</v>
      </c>
      <c r="D544" s="45" t="s">
        <v>1610</v>
      </c>
      <c r="E544" s="44" t="s">
        <v>2261</v>
      </c>
      <c r="F544" s="44" t="s">
        <v>2262</v>
      </c>
      <c r="G544" s="44" t="s">
        <v>2263</v>
      </c>
      <c r="H544" s="46" t="s">
        <v>2177</v>
      </c>
      <c r="I544" s="46" t="s">
        <v>2178</v>
      </c>
      <c r="J544" s="46" t="s">
        <v>2179</v>
      </c>
      <c r="K544" s="44" t="s">
        <v>8</v>
      </c>
      <c r="L544" s="45" t="s">
        <v>1777</v>
      </c>
      <c r="M544" s="44" t="str">
        <f>VLOOKUP([2]!t_certificat2[[#This Row],[valor]],[2]!t_puntuacio[#Data],4,FALSE)</f>
        <v>ACREDITAT</v>
      </c>
      <c r="N544" s="45" t="str">
        <f>VLOOKUP([2]!t_certificat2[[#This Row],[valor]],[2]!t_puntuacio[#Data],5,FALSE)</f>
        <v>ACREDITADO</v>
      </c>
      <c r="O544" s="60" t="str">
        <f>VLOOKUP([2]!t_certificat2[[#This Row],[valor]],[2]!t_puntuacio[#Data],6,FALSE)</f>
        <v>ACCREDITTATION</v>
      </c>
      <c r="P544" s="44"/>
      <c r="Q544" s="44"/>
      <c r="R544" s="44"/>
      <c r="S544" s="55" t="s">
        <v>1590</v>
      </c>
      <c r="T544" s="60" t="s">
        <v>2268</v>
      </c>
      <c r="U544" s="55" t="s">
        <v>2269</v>
      </c>
    </row>
    <row r="545" spans="2:21" ht="38.25" customHeight="1" x14ac:dyDescent="0.25">
      <c r="B545" s="45" t="s">
        <v>2444</v>
      </c>
      <c r="C545" s="45" t="s">
        <v>2445</v>
      </c>
      <c r="D545" s="45" t="s">
        <v>1610</v>
      </c>
      <c r="E545" s="45" t="s">
        <v>2484</v>
      </c>
      <c r="F545" s="45" t="s">
        <v>2485</v>
      </c>
      <c r="G545" s="45" t="s">
        <v>2486</v>
      </c>
      <c r="H545" s="45" t="s">
        <v>2487</v>
      </c>
      <c r="I545" s="45" t="s">
        <v>2488</v>
      </c>
      <c r="J545" s="45" t="s">
        <v>2489</v>
      </c>
      <c r="K545" s="45" t="s">
        <v>8</v>
      </c>
      <c r="L545" s="45" t="s">
        <v>1777</v>
      </c>
      <c r="M545" s="45" t="s">
        <v>267</v>
      </c>
      <c r="N545" s="45" t="s">
        <v>306</v>
      </c>
      <c r="O545" s="45" t="s">
        <v>1779</v>
      </c>
      <c r="P545" s="62"/>
      <c r="Q545"/>
      <c r="R545" s="3"/>
      <c r="S545" s="34" t="s">
        <v>1652</v>
      </c>
      <c r="T545" s="34" t="s">
        <v>2505</v>
      </c>
      <c r="U545" s="55">
        <v>2017</v>
      </c>
    </row>
    <row r="546" spans="2:21" ht="38.25" customHeight="1" x14ac:dyDescent="0.25">
      <c r="B546" s="45" t="s">
        <v>2520</v>
      </c>
      <c r="C546" s="45" t="s">
        <v>2521</v>
      </c>
      <c r="D546" s="45" t="s">
        <v>1595</v>
      </c>
      <c r="E546" s="45" t="s">
        <v>101</v>
      </c>
      <c r="F546" s="45" t="s">
        <v>496</v>
      </c>
      <c r="G546" s="45" t="s">
        <v>504</v>
      </c>
      <c r="H546" s="45" t="s">
        <v>2652</v>
      </c>
      <c r="I546" s="45" t="s">
        <v>2653</v>
      </c>
      <c r="J546" s="45" t="s">
        <v>2654</v>
      </c>
      <c r="K546" s="45" t="s">
        <v>8</v>
      </c>
      <c r="L546" s="45" t="s">
        <v>1777</v>
      </c>
      <c r="M546" s="45" t="str">
        <f>VLOOKUP([1]!t_certificat2[[#This Row],[valor]],[1]!t_puntuacio[#Data],4,FALSE)</f>
        <v>ACREDITAT</v>
      </c>
      <c r="N546" s="45" t="str">
        <f>VLOOKUP([1]!t_certificat2[[#This Row],[valor]],[1]!t_puntuacio[#Data],5,FALSE)</f>
        <v>ACREDITADO</v>
      </c>
      <c r="O546" s="45" t="str">
        <f>VLOOKUP([1]!t_certificat2[[#This Row],[valor]],[1]!t_puntuacio[#Data],6,FALSE)</f>
        <v>ACCREDITTATION</v>
      </c>
      <c r="P546" s="45"/>
      <c r="Q546" s="47"/>
      <c r="R546" s="47"/>
      <c r="S546" s="34" t="s">
        <v>1591</v>
      </c>
      <c r="T546" s="50" t="s">
        <v>2778</v>
      </c>
      <c r="U546" s="55">
        <v>2017</v>
      </c>
    </row>
    <row r="547" spans="2:21" ht="38.25" customHeight="1" x14ac:dyDescent="0.25">
      <c r="B547" s="45" t="s">
        <v>2522</v>
      </c>
      <c r="C547" s="45" t="s">
        <v>2523</v>
      </c>
      <c r="D547" s="45" t="s">
        <v>1595</v>
      </c>
      <c r="E547" s="45" t="s">
        <v>108</v>
      </c>
      <c r="F547" s="45" t="s">
        <v>284</v>
      </c>
      <c r="G547" s="45" t="s">
        <v>360</v>
      </c>
      <c r="H547" s="45" t="s">
        <v>2652</v>
      </c>
      <c r="I547" s="45" t="s">
        <v>2653</v>
      </c>
      <c r="J547" s="45" t="s">
        <v>2654</v>
      </c>
      <c r="K547" s="45" t="s">
        <v>8</v>
      </c>
      <c r="L547" s="45" t="s">
        <v>1777</v>
      </c>
      <c r="M547" s="45" t="str">
        <f>VLOOKUP([1]!t_certificat2[[#This Row],[valor]],[1]!t_puntuacio[#Data],4,FALSE)</f>
        <v>ACREDITAT</v>
      </c>
      <c r="N547" s="45" t="str">
        <f>VLOOKUP([1]!t_certificat2[[#This Row],[valor]],[1]!t_puntuacio[#Data],5,FALSE)</f>
        <v>ACREDITADO</v>
      </c>
      <c r="O547" s="45" t="str">
        <f>VLOOKUP([1]!t_certificat2[[#This Row],[valor]],[1]!t_puntuacio[#Data],6,FALSE)</f>
        <v>ACCREDITTATION</v>
      </c>
      <c r="P547" s="45"/>
      <c r="Q547" s="47"/>
      <c r="R547" s="47"/>
      <c r="S547" s="34" t="s">
        <v>1591</v>
      </c>
      <c r="T547" s="50" t="s">
        <v>2778</v>
      </c>
      <c r="U547" s="55">
        <v>2017</v>
      </c>
    </row>
    <row r="548" spans="2:21" ht="38.25" customHeight="1" x14ac:dyDescent="0.25">
      <c r="B548" s="45" t="s">
        <v>2524</v>
      </c>
      <c r="C548" s="45" t="s">
        <v>2525</v>
      </c>
      <c r="D548" s="45" t="s">
        <v>1595</v>
      </c>
      <c r="E548" s="45" t="s">
        <v>2281</v>
      </c>
      <c r="F548" s="45" t="s">
        <v>1024</v>
      </c>
      <c r="G548" s="45" t="s">
        <v>1025</v>
      </c>
      <c r="H548" s="45" t="s">
        <v>2652</v>
      </c>
      <c r="I548" s="45" t="s">
        <v>2653</v>
      </c>
      <c r="J548" s="45" t="s">
        <v>2654</v>
      </c>
      <c r="K548" s="45" t="s">
        <v>8</v>
      </c>
      <c r="L548" s="45" t="s">
        <v>1777</v>
      </c>
      <c r="M548" s="45" t="str">
        <f>VLOOKUP([1]!t_certificat2[[#This Row],[valor]],[1]!t_puntuacio[#Data],4,FALSE)</f>
        <v>ACREDITAT</v>
      </c>
      <c r="N548" s="45" t="str">
        <f>VLOOKUP([1]!t_certificat2[[#This Row],[valor]],[1]!t_puntuacio[#Data],5,FALSE)</f>
        <v>ACREDITADO</v>
      </c>
      <c r="O548" s="45" t="str">
        <f>VLOOKUP([1]!t_certificat2[[#This Row],[valor]],[1]!t_puntuacio[#Data],6,FALSE)</f>
        <v>ACCREDITTATION</v>
      </c>
      <c r="P548" s="45"/>
      <c r="Q548" s="47"/>
      <c r="R548" s="47"/>
      <c r="S548" s="34" t="s">
        <v>1591</v>
      </c>
      <c r="T548" s="50" t="s">
        <v>2778</v>
      </c>
      <c r="U548" s="55">
        <v>2017</v>
      </c>
    </row>
    <row r="549" spans="2:21" ht="38.25" customHeight="1" x14ac:dyDescent="0.25">
      <c r="B549" s="45" t="s">
        <v>2526</v>
      </c>
      <c r="C549" s="45" t="s">
        <v>2527</v>
      </c>
      <c r="D549" s="45" t="s">
        <v>1595</v>
      </c>
      <c r="E549" s="45" t="s">
        <v>880</v>
      </c>
      <c r="F549" s="45" t="s">
        <v>881</v>
      </c>
      <c r="G549" s="45" t="s">
        <v>902</v>
      </c>
      <c r="H549" s="45" t="s">
        <v>197</v>
      </c>
      <c r="I549" s="45" t="s">
        <v>444</v>
      </c>
      <c r="J549" s="45" t="s">
        <v>445</v>
      </c>
      <c r="K549" s="45" t="s">
        <v>8</v>
      </c>
      <c r="L549" s="45" t="s">
        <v>1777</v>
      </c>
      <c r="M549" s="45" t="str">
        <f>VLOOKUP([1]!t_certificat2[[#This Row],[valor]],[1]!t_puntuacio[#Data],4,FALSE)</f>
        <v>ACREDITAT</v>
      </c>
      <c r="N549" s="45" t="str">
        <f>VLOOKUP([1]!t_certificat2[[#This Row],[valor]],[1]!t_puntuacio[#Data],5,FALSE)</f>
        <v>ACREDITADO</v>
      </c>
      <c r="O549" s="45" t="str">
        <f>VLOOKUP([1]!t_certificat2[[#This Row],[valor]],[1]!t_puntuacio[#Data],6,FALSE)</f>
        <v>ACCREDITTATION</v>
      </c>
      <c r="P549" s="45"/>
      <c r="Q549" s="47"/>
      <c r="R549" s="47"/>
      <c r="S549" s="34" t="s">
        <v>1591</v>
      </c>
      <c r="T549" s="50" t="s">
        <v>2778</v>
      </c>
      <c r="U549" s="55">
        <v>2016</v>
      </c>
    </row>
    <row r="550" spans="2:21" ht="38.25" customHeight="1" x14ac:dyDescent="0.25">
      <c r="B550" s="45" t="s">
        <v>2528</v>
      </c>
      <c r="C550" s="45" t="s">
        <v>2529</v>
      </c>
      <c r="D550" s="45" t="s">
        <v>1595</v>
      </c>
      <c r="E550" s="45" t="s">
        <v>2057</v>
      </c>
      <c r="F550" s="45" t="s">
        <v>305</v>
      </c>
      <c r="G550" s="45" t="s">
        <v>401</v>
      </c>
      <c r="H550" s="45" t="s">
        <v>197</v>
      </c>
      <c r="I550" s="45" t="s">
        <v>444</v>
      </c>
      <c r="J550" s="45" t="s">
        <v>445</v>
      </c>
      <c r="K550" s="45" t="s">
        <v>8</v>
      </c>
      <c r="L550" s="45" t="s">
        <v>1777</v>
      </c>
      <c r="M550" s="45" t="str">
        <f>VLOOKUP([1]!t_certificat2[[#This Row],[valor]],[1]!t_puntuacio[#Data],4,FALSE)</f>
        <v>ACREDITAT</v>
      </c>
      <c r="N550" s="45" t="str">
        <f>VLOOKUP([1]!t_certificat2[[#This Row],[valor]],[1]!t_puntuacio[#Data],5,FALSE)</f>
        <v>ACREDITADO</v>
      </c>
      <c r="O550" s="45" t="str">
        <f>VLOOKUP([1]!t_certificat2[[#This Row],[valor]],[1]!t_puntuacio[#Data],6,FALSE)</f>
        <v>ACCREDITTATION</v>
      </c>
      <c r="P550" s="45"/>
      <c r="Q550" s="47"/>
      <c r="R550" s="47"/>
      <c r="S550" s="34" t="s">
        <v>1590</v>
      </c>
      <c r="T550" s="50" t="s">
        <v>2778</v>
      </c>
      <c r="U550" s="55">
        <v>2016</v>
      </c>
    </row>
    <row r="551" spans="2:21" ht="38.25" customHeight="1" x14ac:dyDescent="0.25">
      <c r="B551" s="45" t="s">
        <v>2530</v>
      </c>
      <c r="C551" s="45" t="s">
        <v>2531</v>
      </c>
      <c r="D551" s="45" t="s">
        <v>1595</v>
      </c>
      <c r="E551" s="45" t="s">
        <v>2060</v>
      </c>
      <c r="F551" s="45" t="s">
        <v>313</v>
      </c>
      <c r="G551" s="45" t="s">
        <v>403</v>
      </c>
      <c r="H551" s="45" t="s">
        <v>197</v>
      </c>
      <c r="I551" s="45" t="s">
        <v>444</v>
      </c>
      <c r="J551" s="45" t="s">
        <v>445</v>
      </c>
      <c r="K551" s="45" t="s">
        <v>8</v>
      </c>
      <c r="L551" s="45" t="s">
        <v>1777</v>
      </c>
      <c r="M551" s="45" t="str">
        <f>VLOOKUP([1]!t_certificat2[[#This Row],[valor]],[1]!t_puntuacio[#Data],4,FALSE)</f>
        <v>ACREDITAT</v>
      </c>
      <c r="N551" s="45" t="str">
        <f>VLOOKUP([1]!t_certificat2[[#This Row],[valor]],[1]!t_puntuacio[#Data],5,FALSE)</f>
        <v>ACREDITADO</v>
      </c>
      <c r="O551" s="45" t="str">
        <f>VLOOKUP([1]!t_certificat2[[#This Row],[valor]],[1]!t_puntuacio[#Data],6,FALSE)</f>
        <v>ACCREDITTATION</v>
      </c>
      <c r="P551" s="45"/>
      <c r="Q551" s="47"/>
      <c r="R551" s="47"/>
      <c r="S551" s="34" t="s">
        <v>1590</v>
      </c>
      <c r="T551" s="50" t="s">
        <v>2778</v>
      </c>
      <c r="U551" s="55">
        <v>2016</v>
      </c>
    </row>
    <row r="552" spans="2:21" ht="38.25" customHeight="1" x14ac:dyDescent="0.25">
      <c r="B552" s="45" t="s">
        <v>2540</v>
      </c>
      <c r="C552" s="45" t="s">
        <v>2541</v>
      </c>
      <c r="D552" s="45" t="s">
        <v>1595</v>
      </c>
      <c r="E552" s="45" t="s">
        <v>999</v>
      </c>
      <c r="F552" s="45" t="s">
        <v>1036</v>
      </c>
      <c r="G552" s="45" t="s">
        <v>1037</v>
      </c>
      <c r="H552" s="45" t="s">
        <v>197</v>
      </c>
      <c r="I552" s="45" t="s">
        <v>444</v>
      </c>
      <c r="J552" s="45" t="s">
        <v>445</v>
      </c>
      <c r="K552" s="45" t="s">
        <v>8</v>
      </c>
      <c r="L552" s="45" t="s">
        <v>1777</v>
      </c>
      <c r="M552" s="45" t="str">
        <f>VLOOKUP([1]!t_certificat2[[#This Row],[valor]],[1]!t_puntuacio[#Data],4,FALSE)</f>
        <v>ACREDITAT</v>
      </c>
      <c r="N552" s="45" t="str">
        <f>VLOOKUP([1]!t_certificat2[[#This Row],[valor]],[1]!t_puntuacio[#Data],5,FALSE)</f>
        <v>ACREDITADO</v>
      </c>
      <c r="O552" s="45" t="str">
        <f>VLOOKUP([1]!t_certificat2[[#This Row],[valor]],[1]!t_puntuacio[#Data],6,FALSE)</f>
        <v>ACCREDITTATION</v>
      </c>
      <c r="P552" s="45"/>
      <c r="Q552" s="47"/>
      <c r="R552" s="47"/>
      <c r="S552" s="34" t="s">
        <v>1591</v>
      </c>
      <c r="T552" s="50" t="s">
        <v>2778</v>
      </c>
      <c r="U552" s="55">
        <v>2016</v>
      </c>
    </row>
    <row r="553" spans="2:21" ht="38.25" customHeight="1" x14ac:dyDescent="0.25">
      <c r="B553" s="45" t="s">
        <v>2574</v>
      </c>
      <c r="C553" s="45" t="s">
        <v>2575</v>
      </c>
      <c r="D553" s="45" t="s">
        <v>1610</v>
      </c>
      <c r="E553" s="45" t="s">
        <v>2671</v>
      </c>
      <c r="F553" s="45" t="s">
        <v>2672</v>
      </c>
      <c r="G553" s="45" t="s">
        <v>2673</v>
      </c>
      <c r="H553" s="45" t="s">
        <v>1737</v>
      </c>
      <c r="I553" s="45" t="s">
        <v>1738</v>
      </c>
      <c r="J553" s="45" t="s">
        <v>1739</v>
      </c>
      <c r="K553" s="45" t="s">
        <v>8</v>
      </c>
      <c r="L553" s="45" t="s">
        <v>1777</v>
      </c>
      <c r="M553" s="45" t="str">
        <f>VLOOKUP([1]!t_certificat2[[#This Row],[valor]],[1]!t_puntuacio[#Data],4,FALSE)</f>
        <v>ACREDITAT</v>
      </c>
      <c r="N553" s="45" t="str">
        <f>VLOOKUP([1]!t_certificat2[[#This Row],[valor]],[1]!t_puntuacio[#Data],5,FALSE)</f>
        <v>ACREDITADO</v>
      </c>
      <c r="O553" s="45" t="str">
        <f>VLOOKUP([1]!t_certificat2[[#This Row],[valor]],[1]!t_puntuacio[#Data],6,FALSE)</f>
        <v>ACCREDITTATION</v>
      </c>
      <c r="P553" s="45"/>
      <c r="Q553" s="47"/>
      <c r="R553" s="47"/>
      <c r="S553" s="34" t="s">
        <v>1652</v>
      </c>
      <c r="T553" s="50" t="s">
        <v>2778</v>
      </c>
      <c r="U553" s="55">
        <v>2017</v>
      </c>
    </row>
    <row r="554" spans="2:21" ht="38.25" customHeight="1" x14ac:dyDescent="0.25">
      <c r="B554" s="45" t="s">
        <v>2582</v>
      </c>
      <c r="C554" s="45" t="s">
        <v>2583</v>
      </c>
      <c r="D554" s="45" t="s">
        <v>1610</v>
      </c>
      <c r="E554" s="45" t="s">
        <v>2683</v>
      </c>
      <c r="F554" s="45" t="s">
        <v>2684</v>
      </c>
      <c r="G554" s="45" t="s">
        <v>2685</v>
      </c>
      <c r="H554" s="45" t="s">
        <v>197</v>
      </c>
      <c r="I554" s="45" t="s">
        <v>444</v>
      </c>
      <c r="J554" s="45" t="s">
        <v>445</v>
      </c>
      <c r="K554" s="45" t="s">
        <v>8</v>
      </c>
      <c r="L554" s="45" t="s">
        <v>1777</v>
      </c>
      <c r="M554" s="45" t="str">
        <f>VLOOKUP([1]!t_certificat2[[#This Row],[valor]],[1]!t_puntuacio[#Data],4,FALSE)</f>
        <v>ACREDITAT</v>
      </c>
      <c r="N554" s="45" t="str">
        <f>VLOOKUP([1]!t_certificat2[[#This Row],[valor]],[1]!t_puntuacio[#Data],5,FALSE)</f>
        <v>ACREDITADO</v>
      </c>
      <c r="O554" s="45" t="str">
        <f>VLOOKUP([1]!t_certificat2[[#This Row],[valor]],[1]!t_puntuacio[#Data],6,FALSE)</f>
        <v>ACCREDITTATION</v>
      </c>
      <c r="P554" s="45"/>
      <c r="Q554" s="47"/>
      <c r="R554" s="47"/>
      <c r="S554" s="34" t="s">
        <v>1590</v>
      </c>
      <c r="T554" s="50" t="s">
        <v>2778</v>
      </c>
      <c r="U554" s="55">
        <v>2016</v>
      </c>
    </row>
    <row r="555" spans="2:21" ht="38.25" customHeight="1" x14ac:dyDescent="0.25">
      <c r="B555" s="45" t="s">
        <v>2590</v>
      </c>
      <c r="C555" s="45" t="s">
        <v>2591</v>
      </c>
      <c r="D555" s="45" t="s">
        <v>1610</v>
      </c>
      <c r="E555" s="45" t="s">
        <v>2695</v>
      </c>
      <c r="F555" s="45" t="s">
        <v>2696</v>
      </c>
      <c r="G555" s="45" t="s">
        <v>2697</v>
      </c>
      <c r="H555" s="45" t="s">
        <v>1737</v>
      </c>
      <c r="I555" s="45" t="s">
        <v>1738</v>
      </c>
      <c r="J555" s="45" t="s">
        <v>1739</v>
      </c>
      <c r="K555" s="45" t="s">
        <v>8</v>
      </c>
      <c r="L555" s="45" t="s">
        <v>1777</v>
      </c>
      <c r="M555" s="45" t="str">
        <f>VLOOKUP([1]!t_certificat2[[#This Row],[valor]],[1]!t_puntuacio[#Data],4,FALSE)</f>
        <v>ACREDITAT</v>
      </c>
      <c r="N555" s="45" t="str">
        <f>VLOOKUP([1]!t_certificat2[[#This Row],[valor]],[1]!t_puntuacio[#Data],5,FALSE)</f>
        <v>ACREDITADO</v>
      </c>
      <c r="O555" s="45" t="str">
        <f>VLOOKUP([1]!t_certificat2[[#This Row],[valor]],[1]!t_puntuacio[#Data],6,FALSE)</f>
        <v>ACCREDITTATION</v>
      </c>
      <c r="P555" s="45"/>
      <c r="Q555" s="47"/>
      <c r="R555" s="47"/>
      <c r="S555" s="34" t="s">
        <v>1652</v>
      </c>
      <c r="T555" s="50" t="s">
        <v>2778</v>
      </c>
      <c r="U555" s="55">
        <v>2017</v>
      </c>
    </row>
    <row r="556" spans="2:21" ht="38.25" customHeight="1" x14ac:dyDescent="0.25">
      <c r="B556" s="45" t="s">
        <v>2592</v>
      </c>
      <c r="C556" s="45" t="s">
        <v>2593</v>
      </c>
      <c r="D556" s="45" t="s">
        <v>1610</v>
      </c>
      <c r="E556" s="45" t="s">
        <v>2698</v>
      </c>
      <c r="F556" s="45" t="s">
        <v>2699</v>
      </c>
      <c r="G556" s="45" t="s">
        <v>2700</v>
      </c>
      <c r="H556" s="45" t="s">
        <v>2701</v>
      </c>
      <c r="I556" s="45" t="s">
        <v>437</v>
      </c>
      <c r="J556" s="45" t="s">
        <v>439</v>
      </c>
      <c r="K556" s="45" t="s">
        <v>8</v>
      </c>
      <c r="L556" s="45" t="s">
        <v>1777</v>
      </c>
      <c r="M556" s="45" t="str">
        <f>VLOOKUP([1]!t_certificat2[[#This Row],[valor]],[1]!t_puntuacio[#Data],4,FALSE)</f>
        <v>ACREDITAT</v>
      </c>
      <c r="N556" s="45" t="str">
        <f>VLOOKUP([1]!t_certificat2[[#This Row],[valor]],[1]!t_puntuacio[#Data],5,FALSE)</f>
        <v>ACREDITADO</v>
      </c>
      <c r="O556" s="45" t="str">
        <f>VLOOKUP([1]!t_certificat2[[#This Row],[valor]],[1]!t_puntuacio[#Data],6,FALSE)</f>
        <v>ACCREDITTATION</v>
      </c>
      <c r="P556" s="45"/>
      <c r="Q556" s="47"/>
      <c r="R556" s="47"/>
      <c r="S556" s="34" t="s">
        <v>1590</v>
      </c>
      <c r="T556" s="50" t="s">
        <v>2778</v>
      </c>
      <c r="U556" s="55">
        <v>2017</v>
      </c>
    </row>
    <row r="557" spans="2:21" ht="38.25" customHeight="1" x14ac:dyDescent="0.25">
      <c r="B557" s="45" t="s">
        <v>2594</v>
      </c>
      <c r="C557" s="45" t="s">
        <v>2595</v>
      </c>
      <c r="D557" s="45" t="s">
        <v>1610</v>
      </c>
      <c r="E557" s="45" t="s">
        <v>2702</v>
      </c>
      <c r="F557" s="45" t="s">
        <v>2703</v>
      </c>
      <c r="G557" s="45" t="s">
        <v>2704</v>
      </c>
      <c r="H557" s="45" t="s">
        <v>2701</v>
      </c>
      <c r="I557" s="45" t="s">
        <v>437</v>
      </c>
      <c r="J557" s="45" t="s">
        <v>439</v>
      </c>
      <c r="K557" s="45" t="s">
        <v>8</v>
      </c>
      <c r="L557" s="45" t="s">
        <v>1777</v>
      </c>
      <c r="M557" s="45" t="str">
        <f>VLOOKUP([1]!t_certificat2[[#This Row],[valor]],[1]!t_puntuacio[#Data],4,FALSE)</f>
        <v>ACREDITAT AMB CONDICIONS</v>
      </c>
      <c r="N557" s="45" t="str">
        <f>VLOOKUP([1]!t_certificat2[[#This Row],[valor]],[1]!t_puntuacio[#Data],5,FALSE)</f>
        <v>ACREDITADO CON CONDICIONES</v>
      </c>
      <c r="O557" s="45" t="str">
        <f>VLOOKUP([1]!t_certificat2[[#This Row],[valor]],[1]!t_puntuacio[#Data],6,FALSE)</f>
        <v>ACCREDITTATION WITH CONDITIONS</v>
      </c>
      <c r="P557" s="45"/>
      <c r="Q557" s="47"/>
      <c r="R557" s="47"/>
      <c r="S557" s="34" t="s">
        <v>1590</v>
      </c>
      <c r="T557" s="50" t="s">
        <v>2778</v>
      </c>
      <c r="U557" s="55">
        <v>2017</v>
      </c>
    </row>
    <row r="558" spans="2:21" ht="38.25" customHeight="1" x14ac:dyDescent="0.25">
      <c r="B558" s="45" t="s">
        <v>2600</v>
      </c>
      <c r="C558" s="45" t="s">
        <v>2601</v>
      </c>
      <c r="D558" s="45" t="s">
        <v>1610</v>
      </c>
      <c r="E558" s="45" t="s">
        <v>2711</v>
      </c>
      <c r="F558" s="45" t="s">
        <v>2712</v>
      </c>
      <c r="G558" s="45" t="s">
        <v>2713</v>
      </c>
      <c r="H558" s="45" t="s">
        <v>2701</v>
      </c>
      <c r="I558" s="45" t="s">
        <v>437</v>
      </c>
      <c r="J558" s="45" t="s">
        <v>439</v>
      </c>
      <c r="K558" s="45" t="s">
        <v>8</v>
      </c>
      <c r="L558" s="45" t="s">
        <v>1777</v>
      </c>
      <c r="M558" s="45" t="str">
        <f>VLOOKUP([1]!t_certificat2[[#This Row],[valor]],[1]!t_puntuacio[#Data],4,FALSE)</f>
        <v>ACREDITAT</v>
      </c>
      <c r="N558" s="45" t="str">
        <f>VLOOKUP([1]!t_certificat2[[#This Row],[valor]],[1]!t_puntuacio[#Data],5,FALSE)</f>
        <v>ACREDITADO</v>
      </c>
      <c r="O558" s="45" t="str">
        <f>VLOOKUP([1]!t_certificat2[[#This Row],[valor]],[1]!t_puntuacio[#Data],6,FALSE)</f>
        <v>ACCREDITTATION</v>
      </c>
      <c r="P558" s="45"/>
      <c r="Q558" s="47"/>
      <c r="R558" s="47"/>
      <c r="S558" s="34" t="s">
        <v>1590</v>
      </c>
      <c r="T558" s="50" t="s">
        <v>2778</v>
      </c>
      <c r="U558" s="55">
        <v>2017</v>
      </c>
    </row>
    <row r="559" spans="2:21" ht="38.25" customHeight="1" x14ac:dyDescent="0.25">
      <c r="B559" s="45" t="s">
        <v>2630</v>
      </c>
      <c r="C559" s="45" t="s">
        <v>2631</v>
      </c>
      <c r="D559" s="45" t="s">
        <v>1610</v>
      </c>
      <c r="E559" s="45" t="s">
        <v>2755</v>
      </c>
      <c r="F559" s="45" t="s">
        <v>2756</v>
      </c>
      <c r="G559" s="45" t="s">
        <v>2757</v>
      </c>
      <c r="H559" s="45" t="s">
        <v>2701</v>
      </c>
      <c r="I559" s="45" t="s">
        <v>437</v>
      </c>
      <c r="J559" s="45" t="s">
        <v>439</v>
      </c>
      <c r="K559" s="45" t="s">
        <v>8</v>
      </c>
      <c r="L559" s="45" t="s">
        <v>1777</v>
      </c>
      <c r="M559" s="45" t="str">
        <f>VLOOKUP([1]!t_certificat2[[#This Row],[valor]],[1]!t_puntuacio[#Data],4,FALSE)</f>
        <v>ACREDITAT AMB EXCEL·LÈNCIA</v>
      </c>
      <c r="N559" s="45" t="str">
        <f>VLOOKUP([1]!t_certificat2[[#This Row],[valor]],[1]!t_puntuacio[#Data],5,FALSE)</f>
        <v>ACREDITADO CON EXCELENCIA</v>
      </c>
      <c r="O559" s="45" t="str">
        <f>VLOOKUP([1]!t_certificat2[[#This Row],[valor]],[1]!t_puntuacio[#Data],6,FALSE)</f>
        <v>ACCREDITTATION WITH EXCELLENCE</v>
      </c>
      <c r="P559" s="45"/>
      <c r="Q559" s="47"/>
      <c r="R559" s="47"/>
      <c r="S559" s="34" t="s">
        <v>1590</v>
      </c>
      <c r="T559" s="50" t="s">
        <v>2778</v>
      </c>
      <c r="U559" s="55">
        <v>2017</v>
      </c>
    </row>
    <row r="560" spans="2:21" ht="38.25" customHeight="1" x14ac:dyDescent="0.25">
      <c r="B560" s="28" t="s">
        <v>935</v>
      </c>
      <c r="C560" s="28"/>
      <c r="D560" s="29" t="s">
        <v>212</v>
      </c>
      <c r="E560" s="30" t="s">
        <v>851</v>
      </c>
      <c r="F560" s="30" t="s">
        <v>852</v>
      </c>
      <c r="G560" s="30" t="s">
        <v>895</v>
      </c>
      <c r="H560" s="31" t="s">
        <v>955</v>
      </c>
      <c r="I560" s="32" t="s">
        <v>956</v>
      </c>
      <c r="J560" s="31" t="s">
        <v>957</v>
      </c>
      <c r="K560" s="28" t="s">
        <v>92</v>
      </c>
      <c r="L560" s="33" t="s">
        <v>209</v>
      </c>
      <c r="M560" s="28" t="s">
        <v>267</v>
      </c>
      <c r="N560" s="28" t="s">
        <v>306</v>
      </c>
      <c r="O560" s="28" t="s">
        <v>466</v>
      </c>
      <c r="P560" s="28"/>
      <c r="Q560" s="28"/>
      <c r="R560" s="28"/>
      <c r="S560" s="29" t="s">
        <v>240</v>
      </c>
      <c r="T560" s="34" t="s">
        <v>936</v>
      </c>
      <c r="U560" s="29" t="s">
        <v>7</v>
      </c>
    </row>
    <row r="561" spans="2:21" ht="38.25" customHeight="1" x14ac:dyDescent="0.25">
      <c r="B561" s="28" t="s">
        <v>948</v>
      </c>
      <c r="C561" s="28"/>
      <c r="D561" s="29" t="s">
        <v>212</v>
      </c>
      <c r="E561" s="30" t="s">
        <v>603</v>
      </c>
      <c r="F561" s="30" t="s">
        <v>607</v>
      </c>
      <c r="G561" s="30" t="s">
        <v>611</v>
      </c>
      <c r="H561" s="31" t="s">
        <v>955</v>
      </c>
      <c r="I561" s="32" t="s">
        <v>956</v>
      </c>
      <c r="J561" s="31" t="s">
        <v>957</v>
      </c>
      <c r="K561" s="28" t="s">
        <v>92</v>
      </c>
      <c r="L561" s="33" t="s">
        <v>209</v>
      </c>
      <c r="M561" s="28" t="s">
        <v>267</v>
      </c>
      <c r="N561" s="28" t="s">
        <v>306</v>
      </c>
      <c r="O561" s="28" t="s">
        <v>466</v>
      </c>
      <c r="P561" s="28"/>
      <c r="Q561" s="28"/>
      <c r="R561" s="28"/>
      <c r="S561" s="29" t="s">
        <v>240</v>
      </c>
      <c r="T561" s="34" t="s">
        <v>936</v>
      </c>
      <c r="U561" s="29" t="s">
        <v>7</v>
      </c>
    </row>
    <row r="562" spans="2:21" ht="38.25" customHeight="1" x14ac:dyDescent="0.25">
      <c r="B562" s="28" t="s">
        <v>949</v>
      </c>
      <c r="C562" s="28"/>
      <c r="D562" s="29" t="s">
        <v>212</v>
      </c>
      <c r="E562" s="30" t="s">
        <v>685</v>
      </c>
      <c r="F562" s="30" t="s">
        <v>741</v>
      </c>
      <c r="G562" s="30" t="s">
        <v>742</v>
      </c>
      <c r="H562" s="31" t="s">
        <v>955</v>
      </c>
      <c r="I562" s="32" t="s">
        <v>956</v>
      </c>
      <c r="J562" s="31" t="s">
        <v>957</v>
      </c>
      <c r="K562" s="28" t="s">
        <v>92</v>
      </c>
      <c r="L562" s="33" t="s">
        <v>209</v>
      </c>
      <c r="M562" s="28" t="s">
        <v>267</v>
      </c>
      <c r="N562" s="28" t="s">
        <v>306</v>
      </c>
      <c r="O562" s="28" t="s">
        <v>466</v>
      </c>
      <c r="P562" s="28"/>
      <c r="Q562" s="28"/>
      <c r="R562" s="28"/>
      <c r="S562" s="29" t="s">
        <v>240</v>
      </c>
      <c r="T562" s="34" t="s">
        <v>936</v>
      </c>
      <c r="U562" s="29" t="s">
        <v>7</v>
      </c>
    </row>
    <row r="563" spans="2:21" ht="38.25" customHeight="1" x14ac:dyDescent="0.25">
      <c r="B563" s="28" t="s">
        <v>68</v>
      </c>
      <c r="C563" s="28"/>
      <c r="D563" s="29" t="s">
        <v>212</v>
      </c>
      <c r="E563" s="30" t="s">
        <v>164</v>
      </c>
      <c r="F563" s="30" t="s">
        <v>333</v>
      </c>
      <c r="G563" s="30" t="s">
        <v>449</v>
      </c>
      <c r="H563" s="31" t="s">
        <v>124</v>
      </c>
      <c r="I563" s="31" t="s">
        <v>448</v>
      </c>
      <c r="J563" s="31" t="s">
        <v>450</v>
      </c>
      <c r="K563" s="30" t="s">
        <v>92</v>
      </c>
      <c r="L563" s="33" t="s">
        <v>209</v>
      </c>
      <c r="M563" s="28" t="s">
        <v>267</v>
      </c>
      <c r="N563" s="28" t="s">
        <v>306</v>
      </c>
      <c r="O563" s="28" t="s">
        <v>466</v>
      </c>
      <c r="P563" s="28"/>
      <c r="Q563" s="28"/>
      <c r="R563" s="28"/>
      <c r="S563" s="29" t="s">
        <v>240</v>
      </c>
      <c r="T563" s="34" t="s">
        <v>256</v>
      </c>
      <c r="U563" s="29" t="s">
        <v>7</v>
      </c>
    </row>
    <row r="564" spans="2:21" ht="38.25" customHeight="1" x14ac:dyDescent="0.25">
      <c r="B564" s="28" t="s">
        <v>71</v>
      </c>
      <c r="C564" s="28"/>
      <c r="D564" s="29" t="s">
        <v>213</v>
      </c>
      <c r="E564" s="30" t="s">
        <v>166</v>
      </c>
      <c r="F564" s="30" t="s">
        <v>331</v>
      </c>
      <c r="G564" s="30" t="s">
        <v>453</v>
      </c>
      <c r="H564" s="31" t="s">
        <v>124</v>
      </c>
      <c r="I564" s="31" t="s">
        <v>448</v>
      </c>
      <c r="J564" s="31" t="s">
        <v>450</v>
      </c>
      <c r="K564" s="30" t="s">
        <v>92</v>
      </c>
      <c r="L564" s="33" t="s">
        <v>209</v>
      </c>
      <c r="M564" s="28" t="s">
        <v>267</v>
      </c>
      <c r="N564" s="28" t="s">
        <v>306</v>
      </c>
      <c r="O564" s="28" t="s">
        <v>466</v>
      </c>
      <c r="P564" s="28"/>
      <c r="Q564" s="28"/>
      <c r="R564" s="28"/>
      <c r="S564" s="29" t="s">
        <v>242</v>
      </c>
      <c r="T564" s="34" t="s">
        <v>256</v>
      </c>
      <c r="U564" s="29" t="s">
        <v>7</v>
      </c>
    </row>
    <row r="565" spans="2:21" ht="38.25" customHeight="1" x14ac:dyDescent="0.25">
      <c r="B565" s="28" t="s">
        <v>69</v>
      </c>
      <c r="C565" s="28"/>
      <c r="D565" s="29" t="s">
        <v>213</v>
      </c>
      <c r="E565" s="30" t="s">
        <v>145</v>
      </c>
      <c r="F565" s="30" t="s">
        <v>311</v>
      </c>
      <c r="G565" s="30" t="s">
        <v>455</v>
      </c>
      <c r="H565" s="31" t="s">
        <v>123</v>
      </c>
      <c r="I565" s="31" t="s">
        <v>454</v>
      </c>
      <c r="J565" s="31" t="s">
        <v>456</v>
      </c>
      <c r="K565" s="30" t="s">
        <v>92</v>
      </c>
      <c r="L565" s="33" t="s">
        <v>209</v>
      </c>
      <c r="M565" s="28" t="s">
        <v>267</v>
      </c>
      <c r="N565" s="28" t="s">
        <v>306</v>
      </c>
      <c r="O565" s="28" t="s">
        <v>466</v>
      </c>
      <c r="P565" s="28"/>
      <c r="Q565" s="28"/>
      <c r="R565" s="28"/>
      <c r="S565" s="29" t="s">
        <v>9</v>
      </c>
      <c r="T565" s="34" t="s">
        <v>256</v>
      </c>
      <c r="U565" s="29" t="s">
        <v>7</v>
      </c>
    </row>
    <row r="566" spans="2:21" ht="38.25" customHeight="1" x14ac:dyDescent="0.25">
      <c r="B566" s="28" t="s">
        <v>66</v>
      </c>
      <c r="C566" s="28"/>
      <c r="D566" s="29" t="s">
        <v>212</v>
      </c>
      <c r="E566" s="30" t="s">
        <v>125</v>
      </c>
      <c r="F566" s="30" t="s">
        <v>334</v>
      </c>
      <c r="G566" s="30" t="s">
        <v>457</v>
      </c>
      <c r="H566" s="31" t="s">
        <v>126</v>
      </c>
      <c r="I566" s="31" t="s">
        <v>371</v>
      </c>
      <c r="J566" s="31" t="s">
        <v>373</v>
      </c>
      <c r="K566" s="30" t="s">
        <v>92</v>
      </c>
      <c r="L566" s="33" t="s">
        <v>209</v>
      </c>
      <c r="M566" s="28" t="s">
        <v>267</v>
      </c>
      <c r="N566" s="28" t="s">
        <v>306</v>
      </c>
      <c r="O566" s="28" t="s">
        <v>466</v>
      </c>
      <c r="P566" s="28"/>
      <c r="Q566" s="28"/>
      <c r="R566" s="28"/>
      <c r="S566" s="29" t="s">
        <v>6</v>
      </c>
      <c r="T566" s="34" t="s">
        <v>256</v>
      </c>
      <c r="U566" s="29" t="s">
        <v>7</v>
      </c>
    </row>
    <row r="567" spans="2:21" ht="38.25" customHeight="1" x14ac:dyDescent="0.25">
      <c r="B567" s="28" t="s">
        <v>67</v>
      </c>
      <c r="C567" s="28"/>
      <c r="D567" s="29" t="s">
        <v>212</v>
      </c>
      <c r="E567" s="30" t="s">
        <v>163</v>
      </c>
      <c r="F567" s="30" t="s">
        <v>335</v>
      </c>
      <c r="G567" s="30" t="s">
        <v>458</v>
      </c>
      <c r="H567" s="31" t="s">
        <v>126</v>
      </c>
      <c r="I567" s="31" t="s">
        <v>371</v>
      </c>
      <c r="J567" s="31" t="s">
        <v>373</v>
      </c>
      <c r="K567" s="30" t="s">
        <v>92</v>
      </c>
      <c r="L567" s="33" t="s">
        <v>209</v>
      </c>
      <c r="M567" s="28" t="s">
        <v>267</v>
      </c>
      <c r="N567" s="28" t="s">
        <v>306</v>
      </c>
      <c r="O567" s="28" t="s">
        <v>466</v>
      </c>
      <c r="P567" s="28"/>
      <c r="Q567" s="28"/>
      <c r="R567" s="28"/>
      <c r="S567" s="29" t="s">
        <v>6</v>
      </c>
      <c r="T567" s="34" t="s">
        <v>256</v>
      </c>
      <c r="U567" s="29" t="s">
        <v>7</v>
      </c>
    </row>
    <row r="568" spans="2:21" ht="38.25" customHeight="1" x14ac:dyDescent="0.25">
      <c r="B568" s="28" t="s">
        <v>70</v>
      </c>
      <c r="C568" s="28"/>
      <c r="D568" s="29" t="s">
        <v>213</v>
      </c>
      <c r="E568" s="30" t="s">
        <v>165</v>
      </c>
      <c r="F568" s="30" t="s">
        <v>459</v>
      </c>
      <c r="G568" s="30" t="s">
        <v>460</v>
      </c>
      <c r="H568" s="31" t="s">
        <v>126</v>
      </c>
      <c r="I568" s="31" t="s">
        <v>371</v>
      </c>
      <c r="J568" s="31" t="s">
        <v>373</v>
      </c>
      <c r="K568" s="30" t="s">
        <v>92</v>
      </c>
      <c r="L568" s="33" t="s">
        <v>209</v>
      </c>
      <c r="M568" s="28" t="s">
        <v>269</v>
      </c>
      <c r="N568" s="28" t="s">
        <v>308</v>
      </c>
      <c r="O568" s="28" t="s">
        <v>468</v>
      </c>
      <c r="P568" s="28"/>
      <c r="Q568" s="28"/>
      <c r="R568" s="28"/>
      <c r="S568" s="29" t="s">
        <v>6</v>
      </c>
      <c r="T568" s="34" t="s">
        <v>256</v>
      </c>
      <c r="U568" s="29" t="s">
        <v>7</v>
      </c>
    </row>
    <row r="569" spans="2:21" ht="38.25" customHeight="1" x14ac:dyDescent="0.25">
      <c r="B569" s="28" t="s">
        <v>72</v>
      </c>
      <c r="C569" s="28"/>
      <c r="D569" s="29" t="s">
        <v>213</v>
      </c>
      <c r="E569" s="30" t="s">
        <v>167</v>
      </c>
      <c r="F569" s="30" t="s">
        <v>461</v>
      </c>
      <c r="G569" s="30" t="s">
        <v>462</v>
      </c>
      <c r="H569" s="31" t="s">
        <v>126</v>
      </c>
      <c r="I569" s="31" t="s">
        <v>371</v>
      </c>
      <c r="J569" s="31" t="s">
        <v>373</v>
      </c>
      <c r="K569" s="30" t="s">
        <v>92</v>
      </c>
      <c r="L569" s="33" t="s">
        <v>209</v>
      </c>
      <c r="M569" s="28" t="s">
        <v>269</v>
      </c>
      <c r="N569" s="28" t="s">
        <v>308</v>
      </c>
      <c r="O569" s="28" t="s">
        <v>468</v>
      </c>
      <c r="P569" s="28"/>
      <c r="Q569" s="28"/>
      <c r="R569" s="28"/>
      <c r="S569" s="29" t="s">
        <v>6</v>
      </c>
      <c r="T569" s="34" t="s">
        <v>256</v>
      </c>
      <c r="U569" s="29" t="s">
        <v>7</v>
      </c>
    </row>
    <row r="570" spans="2:21" ht="38.25" customHeight="1" x14ac:dyDescent="0.25">
      <c r="B570" s="28" t="s">
        <v>981</v>
      </c>
      <c r="C570" s="28"/>
      <c r="D570" s="29" t="s">
        <v>212</v>
      </c>
      <c r="E570" s="30" t="s">
        <v>982</v>
      </c>
      <c r="F570" s="30" t="s">
        <v>1065</v>
      </c>
      <c r="G570" s="30" t="s">
        <v>1066</v>
      </c>
      <c r="H570" s="31" t="s">
        <v>1067</v>
      </c>
      <c r="I570" s="32" t="s">
        <v>1068</v>
      </c>
      <c r="J570" s="31" t="s">
        <v>1069</v>
      </c>
      <c r="K570" s="28" t="s">
        <v>92</v>
      </c>
      <c r="L570" s="33" t="s">
        <v>209</v>
      </c>
      <c r="M570" s="28" t="s">
        <v>267</v>
      </c>
      <c r="N570" s="28" t="s">
        <v>306</v>
      </c>
      <c r="O570" s="28" t="s">
        <v>466</v>
      </c>
      <c r="P570" s="28"/>
      <c r="Q570" s="28"/>
      <c r="R570" s="28"/>
      <c r="S570" s="29" t="s">
        <v>9</v>
      </c>
      <c r="T570" s="34" t="s">
        <v>971</v>
      </c>
      <c r="U570" s="29" t="s">
        <v>7</v>
      </c>
    </row>
    <row r="571" spans="2:21" ht="38.25" customHeight="1" x14ac:dyDescent="0.25">
      <c r="B571" s="28" t="s">
        <v>987</v>
      </c>
      <c r="C571" s="28"/>
      <c r="D571" s="29" t="s">
        <v>212</v>
      </c>
      <c r="E571" s="30" t="s">
        <v>536</v>
      </c>
      <c r="F571" s="30" t="s">
        <v>571</v>
      </c>
      <c r="G571" s="30" t="s">
        <v>572</v>
      </c>
      <c r="H571" s="31" t="s">
        <v>1067</v>
      </c>
      <c r="I571" s="32" t="s">
        <v>1068</v>
      </c>
      <c r="J571" s="31" t="s">
        <v>1069</v>
      </c>
      <c r="K571" s="28" t="s">
        <v>92</v>
      </c>
      <c r="L571" s="33" t="s">
        <v>209</v>
      </c>
      <c r="M571" s="28" t="s">
        <v>267</v>
      </c>
      <c r="N571" s="28" t="s">
        <v>306</v>
      </c>
      <c r="O571" s="28" t="s">
        <v>466</v>
      </c>
      <c r="P571" s="28"/>
      <c r="Q571" s="28"/>
      <c r="R571" s="28"/>
      <c r="S571" s="29" t="s">
        <v>9</v>
      </c>
      <c r="T571" s="34" t="s">
        <v>971</v>
      </c>
      <c r="U571" s="29" t="s">
        <v>7</v>
      </c>
    </row>
    <row r="572" spans="2:21" ht="38.25" customHeight="1" x14ac:dyDescent="0.25">
      <c r="B572" s="28" t="s">
        <v>992</v>
      </c>
      <c r="C572" s="28"/>
      <c r="D572" s="29" t="s">
        <v>213</v>
      </c>
      <c r="E572" s="30" t="s">
        <v>993</v>
      </c>
      <c r="F572" s="30" t="s">
        <v>1070</v>
      </c>
      <c r="G572" s="30" t="s">
        <v>1071</v>
      </c>
      <c r="H572" s="31" t="s">
        <v>1067</v>
      </c>
      <c r="I572" s="32" t="s">
        <v>1068</v>
      </c>
      <c r="J572" s="31" t="s">
        <v>1069</v>
      </c>
      <c r="K572" s="28" t="s">
        <v>92</v>
      </c>
      <c r="L572" s="33" t="s">
        <v>209</v>
      </c>
      <c r="M572" s="28" t="s">
        <v>267</v>
      </c>
      <c r="N572" s="28" t="s">
        <v>306</v>
      </c>
      <c r="O572" s="28" t="s">
        <v>466</v>
      </c>
      <c r="P572" s="28"/>
      <c r="Q572" s="28"/>
      <c r="R572" s="28"/>
      <c r="S572" s="29" t="s">
        <v>9</v>
      </c>
      <c r="T572" s="34" t="s">
        <v>971</v>
      </c>
      <c r="U572" s="29" t="s">
        <v>7</v>
      </c>
    </row>
    <row r="573" spans="2:21" ht="38.25" customHeight="1" x14ac:dyDescent="0.25">
      <c r="B573" s="28" t="s">
        <v>593</v>
      </c>
      <c r="C573" s="28"/>
      <c r="D573" s="29" t="s">
        <v>212</v>
      </c>
      <c r="E573" s="30" t="s">
        <v>132</v>
      </c>
      <c r="F573" s="30" t="s">
        <v>300</v>
      </c>
      <c r="G573" s="30" t="s">
        <v>393</v>
      </c>
      <c r="H573" s="31" t="s">
        <v>594</v>
      </c>
      <c r="I573" s="31" t="s">
        <v>595</v>
      </c>
      <c r="J573" s="31" t="s">
        <v>608</v>
      </c>
      <c r="K573" s="28" t="s">
        <v>92</v>
      </c>
      <c r="L573" s="33" t="s">
        <v>209</v>
      </c>
      <c r="M573" s="28" t="s">
        <v>267</v>
      </c>
      <c r="N573" s="28" t="s">
        <v>306</v>
      </c>
      <c r="O573" s="28" t="s">
        <v>466</v>
      </c>
      <c r="P573" s="28"/>
      <c r="Q573" s="28"/>
      <c r="R573" s="28"/>
      <c r="S573" s="29" t="s">
        <v>9</v>
      </c>
      <c r="T573" s="34" t="s">
        <v>590</v>
      </c>
      <c r="U573" s="29" t="s">
        <v>7</v>
      </c>
    </row>
    <row r="574" spans="2:21" ht="38.25" customHeight="1" x14ac:dyDescent="0.25">
      <c r="B574" s="28" t="s">
        <v>596</v>
      </c>
      <c r="C574" s="28"/>
      <c r="D574" s="29" t="s">
        <v>212</v>
      </c>
      <c r="E574" s="30" t="s">
        <v>597</v>
      </c>
      <c r="F574" s="30" t="s">
        <v>600</v>
      </c>
      <c r="G574" s="30" t="s">
        <v>609</v>
      </c>
      <c r="H574" s="31" t="s">
        <v>594</v>
      </c>
      <c r="I574" s="31" t="s">
        <v>595</v>
      </c>
      <c r="J574" s="31" t="s">
        <v>608</v>
      </c>
      <c r="K574" s="28" t="s">
        <v>92</v>
      </c>
      <c r="L574" s="33" t="s">
        <v>209</v>
      </c>
      <c r="M574" s="28" t="s">
        <v>267</v>
      </c>
      <c r="N574" s="28" t="s">
        <v>306</v>
      </c>
      <c r="O574" s="28" t="s">
        <v>466</v>
      </c>
      <c r="P574" s="28"/>
      <c r="Q574" s="28"/>
      <c r="R574" s="28"/>
      <c r="S574" s="29" t="s">
        <v>9</v>
      </c>
      <c r="T574" s="34" t="s">
        <v>590</v>
      </c>
      <c r="U574" s="29" t="s">
        <v>7</v>
      </c>
    </row>
    <row r="575" spans="2:21" ht="38.25" customHeight="1" x14ac:dyDescent="0.25">
      <c r="B575" s="28" t="s">
        <v>598</v>
      </c>
      <c r="C575" s="28"/>
      <c r="D575" s="29" t="s">
        <v>212</v>
      </c>
      <c r="E575" s="30" t="s">
        <v>599</v>
      </c>
      <c r="F575" s="30" t="s">
        <v>601</v>
      </c>
      <c r="G575" s="30" t="s">
        <v>610</v>
      </c>
      <c r="H575" s="31" t="s">
        <v>594</v>
      </c>
      <c r="I575" s="31" t="s">
        <v>595</v>
      </c>
      <c r="J575" s="31" t="s">
        <v>608</v>
      </c>
      <c r="K575" s="28" t="s">
        <v>92</v>
      </c>
      <c r="L575" s="33" t="s">
        <v>209</v>
      </c>
      <c r="M575" s="28" t="s">
        <v>267</v>
      </c>
      <c r="N575" s="28" t="s">
        <v>306</v>
      </c>
      <c r="O575" s="28" t="s">
        <v>466</v>
      </c>
      <c r="P575" s="28"/>
      <c r="Q575" s="28"/>
      <c r="R575" s="28"/>
      <c r="S575" s="29" t="s">
        <v>9</v>
      </c>
      <c r="T575" s="34" t="s">
        <v>590</v>
      </c>
      <c r="U575" s="29" t="s">
        <v>7</v>
      </c>
    </row>
    <row r="576" spans="2:21" ht="38.25" customHeight="1" x14ac:dyDescent="0.25">
      <c r="B576" s="28" t="s">
        <v>1199</v>
      </c>
      <c r="C576" s="28" t="s">
        <v>1219</v>
      </c>
      <c r="D576" s="29" t="s">
        <v>212</v>
      </c>
      <c r="E576" s="30" t="s">
        <v>1200</v>
      </c>
      <c r="F576" s="30" t="s">
        <v>1201</v>
      </c>
      <c r="G576" s="30" t="s">
        <v>1215</v>
      </c>
      <c r="H576" s="31" t="s">
        <v>1216</v>
      </c>
      <c r="I576" s="32" t="s">
        <v>1217</v>
      </c>
      <c r="J576" s="31" t="s">
        <v>1218</v>
      </c>
      <c r="K576" s="28" t="s">
        <v>92</v>
      </c>
      <c r="L576" s="33" t="s">
        <v>209</v>
      </c>
      <c r="M576" s="28" t="s">
        <v>267</v>
      </c>
      <c r="N576" s="28" t="s">
        <v>306</v>
      </c>
      <c r="O576" s="28" t="s">
        <v>466</v>
      </c>
      <c r="P576" s="28"/>
      <c r="Q576" s="28"/>
      <c r="R576" s="28"/>
      <c r="S576" s="29" t="s">
        <v>240</v>
      </c>
      <c r="T576" s="34" t="s">
        <v>1180</v>
      </c>
      <c r="U576" s="29" t="s">
        <v>1110</v>
      </c>
    </row>
    <row r="577" spans="2:21" ht="38.25" customHeight="1" x14ac:dyDescent="0.25">
      <c r="B577" s="28" t="s">
        <v>1237</v>
      </c>
      <c r="C577" s="28" t="s">
        <v>1391</v>
      </c>
      <c r="D577" s="29" t="s">
        <v>213</v>
      </c>
      <c r="E577" s="30" t="s">
        <v>1238</v>
      </c>
      <c r="F577" s="30" t="s">
        <v>1239</v>
      </c>
      <c r="G577" s="30" t="s">
        <v>1334</v>
      </c>
      <c r="H577" s="31" t="s">
        <v>195</v>
      </c>
      <c r="I577" s="32" t="s">
        <v>398</v>
      </c>
      <c r="J577" s="31" t="s">
        <v>397</v>
      </c>
      <c r="K577" s="28" t="s">
        <v>92</v>
      </c>
      <c r="L577" s="33" t="s">
        <v>209</v>
      </c>
      <c r="M577" s="28" t="s">
        <v>268</v>
      </c>
      <c r="N577" s="28" t="s">
        <v>307</v>
      </c>
      <c r="O577" s="28" t="s">
        <v>467</v>
      </c>
      <c r="P577" s="28"/>
      <c r="Q577" s="28"/>
      <c r="R577" s="28"/>
      <c r="S577" s="29" t="s">
        <v>241</v>
      </c>
      <c r="T577" s="34" t="s">
        <v>1240</v>
      </c>
      <c r="U577" s="29" t="s">
        <v>1110</v>
      </c>
    </row>
    <row r="578" spans="2:21" ht="38.25" customHeight="1" x14ac:dyDescent="0.25">
      <c r="B578" s="28" t="s">
        <v>1241</v>
      </c>
      <c r="C578" s="28" t="s">
        <v>1392</v>
      </c>
      <c r="D578" s="29" t="s">
        <v>212</v>
      </c>
      <c r="E578" s="30" t="s">
        <v>108</v>
      </c>
      <c r="F578" s="30" t="s">
        <v>284</v>
      </c>
      <c r="G578" s="30" t="s">
        <v>360</v>
      </c>
      <c r="H578" s="31" t="s">
        <v>1335</v>
      </c>
      <c r="I578" s="32" t="s">
        <v>1336</v>
      </c>
      <c r="J578" s="31" t="s">
        <v>1337</v>
      </c>
      <c r="K578" s="28" t="s">
        <v>92</v>
      </c>
      <c r="L578" s="33" t="s">
        <v>209</v>
      </c>
      <c r="M578" s="28" t="s">
        <v>268</v>
      </c>
      <c r="N578" s="28" t="s">
        <v>307</v>
      </c>
      <c r="O578" s="28" t="s">
        <v>467</v>
      </c>
      <c r="P578" s="28"/>
      <c r="Q578" s="28"/>
      <c r="R578" s="28"/>
      <c r="S578" s="29" t="s">
        <v>241</v>
      </c>
      <c r="T578" s="34" t="s">
        <v>1240</v>
      </c>
      <c r="U578" s="29" t="s">
        <v>1110</v>
      </c>
    </row>
    <row r="579" spans="2:21" ht="38.25" customHeight="1" x14ac:dyDescent="0.25">
      <c r="B579" s="28" t="s">
        <v>1320</v>
      </c>
      <c r="C579" s="28" t="s">
        <v>1403</v>
      </c>
      <c r="D579" s="29" t="s">
        <v>212</v>
      </c>
      <c r="E579" s="30" t="s">
        <v>110</v>
      </c>
      <c r="F579" s="30" t="s">
        <v>302</v>
      </c>
      <c r="G579" s="30" t="s">
        <v>396</v>
      </c>
      <c r="H579" s="31" t="s">
        <v>195</v>
      </c>
      <c r="I579" s="32" t="s">
        <v>398</v>
      </c>
      <c r="J579" s="31" t="s">
        <v>397</v>
      </c>
      <c r="K579" s="28" t="s">
        <v>92</v>
      </c>
      <c r="L579" s="33" t="s">
        <v>209</v>
      </c>
      <c r="M579" s="28" t="s">
        <v>267</v>
      </c>
      <c r="N579" s="28" t="s">
        <v>306</v>
      </c>
      <c r="O579" s="28" t="s">
        <v>466</v>
      </c>
      <c r="P579" s="28"/>
      <c r="Q579" s="28"/>
      <c r="R579" s="28"/>
      <c r="S579" s="29" t="s">
        <v>241</v>
      </c>
      <c r="T579" s="34" t="s">
        <v>1240</v>
      </c>
      <c r="U579" s="29" t="s">
        <v>1110</v>
      </c>
    </row>
    <row r="580" spans="2:21" ht="38.25" customHeight="1" x14ac:dyDescent="0.25">
      <c r="B580" s="28" t="s">
        <v>1321</v>
      </c>
      <c r="C580" s="28" t="s">
        <v>1404</v>
      </c>
      <c r="D580" s="29" t="s">
        <v>212</v>
      </c>
      <c r="E580" s="30" t="s">
        <v>973</v>
      </c>
      <c r="F580" s="30" t="s">
        <v>1024</v>
      </c>
      <c r="G580" s="30" t="s">
        <v>1025</v>
      </c>
      <c r="H580" s="31" t="s">
        <v>195</v>
      </c>
      <c r="I580" s="32" t="s">
        <v>398</v>
      </c>
      <c r="J580" s="31" t="s">
        <v>397</v>
      </c>
      <c r="K580" s="28" t="s">
        <v>92</v>
      </c>
      <c r="L580" s="33" t="s">
        <v>209</v>
      </c>
      <c r="M580" s="28" t="s">
        <v>267</v>
      </c>
      <c r="N580" s="28" t="s">
        <v>306</v>
      </c>
      <c r="O580" s="28" t="s">
        <v>466</v>
      </c>
      <c r="P580" s="28"/>
      <c r="Q580" s="28"/>
      <c r="R580" s="28"/>
      <c r="S580" s="29" t="s">
        <v>241</v>
      </c>
      <c r="T580" s="34" t="s">
        <v>1240</v>
      </c>
      <c r="U580" s="29" t="s">
        <v>1110</v>
      </c>
    </row>
    <row r="581" spans="2:21" ht="38.25" customHeight="1" x14ac:dyDescent="0.25">
      <c r="B581" s="28" t="s">
        <v>1435</v>
      </c>
      <c r="C581" s="28" t="s">
        <v>1469</v>
      </c>
      <c r="D581" s="29" t="s">
        <v>212</v>
      </c>
      <c r="E581" s="30" t="s">
        <v>1501</v>
      </c>
      <c r="F581" s="30" t="s">
        <v>1040</v>
      </c>
      <c r="G581" s="30" t="s">
        <v>1557</v>
      </c>
      <c r="H581" s="31" t="s">
        <v>126</v>
      </c>
      <c r="I581" s="32" t="s">
        <v>371</v>
      </c>
      <c r="J581" s="31" t="s">
        <v>373</v>
      </c>
      <c r="K581" s="28" t="s">
        <v>92</v>
      </c>
      <c r="L581" s="33" t="s">
        <v>209</v>
      </c>
      <c r="M581" s="28" t="s">
        <v>267</v>
      </c>
      <c r="N581" s="28" t="s">
        <v>306</v>
      </c>
      <c r="O581" s="28" t="s">
        <v>466</v>
      </c>
      <c r="P581" s="28"/>
      <c r="Q581" s="28"/>
      <c r="R581" s="28"/>
      <c r="S581" s="29" t="s">
        <v>1590</v>
      </c>
      <c r="T581" s="34" t="s">
        <v>1592</v>
      </c>
      <c r="U581" s="29" t="s">
        <v>1110</v>
      </c>
    </row>
    <row r="582" spans="2:21" ht="38.25" customHeight="1" x14ac:dyDescent="0.25">
      <c r="B582" s="28" t="s">
        <v>1436</v>
      </c>
      <c r="C582" s="28" t="s">
        <v>1470</v>
      </c>
      <c r="D582" s="29" t="s">
        <v>212</v>
      </c>
      <c r="E582" s="30" t="s">
        <v>989</v>
      </c>
      <c r="F582" s="30" t="s">
        <v>1032</v>
      </c>
      <c r="G582" s="30" t="s">
        <v>1033</v>
      </c>
      <c r="H582" s="31" t="s">
        <v>126</v>
      </c>
      <c r="I582" s="32" t="s">
        <v>371</v>
      </c>
      <c r="J582" s="31" t="s">
        <v>373</v>
      </c>
      <c r="K582" s="28" t="s">
        <v>92</v>
      </c>
      <c r="L582" s="33" t="s">
        <v>209</v>
      </c>
      <c r="M582" s="28" t="s">
        <v>267</v>
      </c>
      <c r="N582" s="28" t="s">
        <v>306</v>
      </c>
      <c r="O582" s="28" t="s">
        <v>466</v>
      </c>
      <c r="P582" s="28"/>
      <c r="Q582" s="28"/>
      <c r="R582" s="28"/>
      <c r="S582" s="29" t="s">
        <v>1590</v>
      </c>
      <c r="T582" s="34" t="s">
        <v>1592</v>
      </c>
      <c r="U582" s="29" t="s">
        <v>1110</v>
      </c>
    </row>
    <row r="583" spans="2:21" ht="38.25" customHeight="1" x14ac:dyDescent="0.25">
      <c r="B583" s="28" t="s">
        <v>1437</v>
      </c>
      <c r="C583" s="28" t="s">
        <v>1471</v>
      </c>
      <c r="D583" s="29" t="s">
        <v>212</v>
      </c>
      <c r="E583" s="30" t="s">
        <v>1502</v>
      </c>
      <c r="F583" s="30" t="s">
        <v>1034</v>
      </c>
      <c r="G583" s="30" t="s">
        <v>1035</v>
      </c>
      <c r="H583" s="31" t="s">
        <v>126</v>
      </c>
      <c r="I583" s="32" t="s">
        <v>371</v>
      </c>
      <c r="J583" s="31" t="s">
        <v>373</v>
      </c>
      <c r="K583" s="28" t="s">
        <v>92</v>
      </c>
      <c r="L583" s="33" t="s">
        <v>209</v>
      </c>
      <c r="M583" s="28" t="s">
        <v>267</v>
      </c>
      <c r="N583" s="28" t="s">
        <v>306</v>
      </c>
      <c r="O583" s="28" t="s">
        <v>466</v>
      </c>
      <c r="P583" s="28"/>
      <c r="Q583" s="28"/>
      <c r="R583" s="28"/>
      <c r="S583" s="29" t="s">
        <v>1590</v>
      </c>
      <c r="T583" s="34" t="s">
        <v>1592</v>
      </c>
      <c r="U583" s="29" t="s">
        <v>1110</v>
      </c>
    </row>
    <row r="584" spans="2:21" ht="38.25" customHeight="1" x14ac:dyDescent="0.25">
      <c r="B584" s="28" t="s">
        <v>1455</v>
      </c>
      <c r="C584" s="28" t="s">
        <v>1489</v>
      </c>
      <c r="D584" s="29" t="s">
        <v>213</v>
      </c>
      <c r="E584" s="30" t="s">
        <v>1519</v>
      </c>
      <c r="F584" s="30" t="s">
        <v>1545</v>
      </c>
      <c r="G584" s="30" t="s">
        <v>1572</v>
      </c>
      <c r="H584" s="31" t="s">
        <v>126</v>
      </c>
      <c r="I584" s="32" t="s">
        <v>371</v>
      </c>
      <c r="J584" s="31" t="s">
        <v>373</v>
      </c>
      <c r="K584" s="28" t="s">
        <v>92</v>
      </c>
      <c r="L584" s="33" t="s">
        <v>209</v>
      </c>
      <c r="M584" s="28" t="s">
        <v>267</v>
      </c>
      <c r="N584" s="28" t="s">
        <v>306</v>
      </c>
      <c r="O584" s="28" t="s">
        <v>466</v>
      </c>
      <c r="P584" s="28"/>
      <c r="Q584" s="28"/>
      <c r="R584" s="28"/>
      <c r="S584" s="29" t="s">
        <v>1590</v>
      </c>
      <c r="T584" s="34" t="s">
        <v>1592</v>
      </c>
      <c r="U584" s="29" t="s">
        <v>1110</v>
      </c>
    </row>
    <row r="585" spans="2:21" ht="38.25" customHeight="1" x14ac:dyDescent="0.25">
      <c r="B585" s="30" t="s">
        <v>1639</v>
      </c>
      <c r="C585" s="30" t="s">
        <v>1640</v>
      </c>
      <c r="D585" s="30" t="s">
        <v>1610</v>
      </c>
      <c r="E585" s="30" t="s">
        <v>1641</v>
      </c>
      <c r="F585" s="30" t="s">
        <v>1642</v>
      </c>
      <c r="G585" s="30" t="s">
        <v>1643</v>
      </c>
      <c r="H585" s="30" t="s">
        <v>1644</v>
      </c>
      <c r="I585" s="30" t="s">
        <v>1645</v>
      </c>
      <c r="J585" s="30" t="s">
        <v>1646</v>
      </c>
      <c r="K585" s="30" t="s">
        <v>92</v>
      </c>
      <c r="L585" s="30" t="s">
        <v>209</v>
      </c>
      <c r="M585" s="28" t="s">
        <v>267</v>
      </c>
      <c r="N585" s="28" t="s">
        <v>306</v>
      </c>
      <c r="O585" s="28" t="s">
        <v>466</v>
      </c>
      <c r="P585" s="28"/>
      <c r="Q585" s="28"/>
      <c r="R585" s="28"/>
      <c r="S585" s="29" t="s">
        <v>1591</v>
      </c>
      <c r="T585" s="34" t="s">
        <v>1653</v>
      </c>
      <c r="U585" s="29" t="s">
        <v>1110</v>
      </c>
    </row>
    <row r="586" spans="2:21" ht="38.25" customHeight="1" x14ac:dyDescent="0.25">
      <c r="B586" s="48" t="s">
        <v>2042</v>
      </c>
      <c r="C586" s="44" t="s">
        <v>2043</v>
      </c>
      <c r="D586" s="45" t="s">
        <v>1595</v>
      </c>
      <c r="E586" s="44" t="s">
        <v>2044</v>
      </c>
      <c r="F586" s="44" t="s">
        <v>2045</v>
      </c>
      <c r="G586" s="44" t="s">
        <v>2046</v>
      </c>
      <c r="H586" s="46" t="s">
        <v>1790</v>
      </c>
      <c r="I586" s="46" t="s">
        <v>1791</v>
      </c>
      <c r="J586" s="46" t="s">
        <v>1792</v>
      </c>
      <c r="K586" s="44" t="s">
        <v>92</v>
      </c>
      <c r="L586" s="45" t="s">
        <v>209</v>
      </c>
      <c r="M586" s="45" t="s">
        <v>269</v>
      </c>
      <c r="N586" s="45" t="s">
        <v>308</v>
      </c>
      <c r="O586" s="45" t="s">
        <v>1780</v>
      </c>
      <c r="P586" s="47"/>
      <c r="Q586" s="47"/>
      <c r="R586" s="47"/>
      <c r="S586" s="55" t="s">
        <v>242</v>
      </c>
      <c r="T586" s="34" t="s">
        <v>2164</v>
      </c>
      <c r="U586" s="55" t="s">
        <v>2269</v>
      </c>
    </row>
    <row r="587" spans="2:21" ht="38.25" customHeight="1" x14ac:dyDescent="0.25">
      <c r="B587" s="48" t="s">
        <v>2047</v>
      </c>
      <c r="C587" s="44" t="s">
        <v>2048</v>
      </c>
      <c r="D587" s="45" t="s">
        <v>1595</v>
      </c>
      <c r="E587" s="44" t="s">
        <v>121</v>
      </c>
      <c r="F587" s="44" t="s">
        <v>1801</v>
      </c>
      <c r="G587" s="44" t="s">
        <v>731</v>
      </c>
      <c r="H587" s="46" t="s">
        <v>1790</v>
      </c>
      <c r="I587" s="46" t="s">
        <v>1791</v>
      </c>
      <c r="J587" s="46" t="s">
        <v>1792</v>
      </c>
      <c r="K587" s="44" t="s">
        <v>92</v>
      </c>
      <c r="L587" s="45" t="s">
        <v>209</v>
      </c>
      <c r="M587" s="45" t="s">
        <v>269</v>
      </c>
      <c r="N587" s="45" t="s">
        <v>308</v>
      </c>
      <c r="O587" s="45" t="s">
        <v>1780</v>
      </c>
      <c r="P587" s="47"/>
      <c r="Q587" s="47"/>
      <c r="R587" s="47"/>
      <c r="S587" s="55" t="s">
        <v>242</v>
      </c>
      <c r="T587" s="34" t="s">
        <v>2164</v>
      </c>
      <c r="U587" s="55" t="s">
        <v>2269</v>
      </c>
    </row>
    <row r="588" spans="2:21" ht="38.25" customHeight="1" x14ac:dyDescent="0.25">
      <c r="B588" s="48" t="s">
        <v>2049</v>
      </c>
      <c r="C588" s="44" t="s">
        <v>2050</v>
      </c>
      <c r="D588" s="45" t="s">
        <v>1595</v>
      </c>
      <c r="E588" s="44" t="s">
        <v>880</v>
      </c>
      <c r="F588" s="44" t="s">
        <v>881</v>
      </c>
      <c r="G588" s="44" t="s">
        <v>902</v>
      </c>
      <c r="H588" s="46" t="s">
        <v>123</v>
      </c>
      <c r="I588" s="46" t="s">
        <v>454</v>
      </c>
      <c r="J588" s="46" t="s">
        <v>456</v>
      </c>
      <c r="K588" s="44" t="s">
        <v>92</v>
      </c>
      <c r="L588" s="45" t="s">
        <v>209</v>
      </c>
      <c r="M588" s="45" t="s">
        <v>268</v>
      </c>
      <c r="N588" s="45" t="s">
        <v>307</v>
      </c>
      <c r="O588" s="45" t="s">
        <v>2021</v>
      </c>
      <c r="P588" s="47"/>
      <c r="Q588" s="47"/>
      <c r="R588" s="47"/>
      <c r="S588" s="55" t="s">
        <v>1591</v>
      </c>
      <c r="T588" s="34" t="s">
        <v>2164</v>
      </c>
      <c r="U588" s="55" t="s">
        <v>2269</v>
      </c>
    </row>
    <row r="589" spans="2:21" ht="38.25" customHeight="1" x14ac:dyDescent="0.25">
      <c r="B589" s="48" t="s">
        <v>2051</v>
      </c>
      <c r="C589" s="44" t="s">
        <v>2052</v>
      </c>
      <c r="D589" s="45" t="s">
        <v>1595</v>
      </c>
      <c r="E589" s="44" t="s">
        <v>1976</v>
      </c>
      <c r="F589" s="44" t="s">
        <v>728</v>
      </c>
      <c r="G589" s="44" t="s">
        <v>727</v>
      </c>
      <c r="H589" s="46" t="s">
        <v>123</v>
      </c>
      <c r="I589" s="46" t="s">
        <v>454</v>
      </c>
      <c r="J589" s="46" t="s">
        <v>456</v>
      </c>
      <c r="K589" s="44" t="s">
        <v>92</v>
      </c>
      <c r="L589" s="45" t="s">
        <v>209</v>
      </c>
      <c r="M589" s="45" t="s">
        <v>268</v>
      </c>
      <c r="N589" s="45" t="s">
        <v>307</v>
      </c>
      <c r="O589" s="45" t="s">
        <v>2021</v>
      </c>
      <c r="P589" s="47"/>
      <c r="Q589" s="47"/>
      <c r="R589" s="47"/>
      <c r="S589" s="55" t="s">
        <v>1590</v>
      </c>
      <c r="T589" s="34" t="s">
        <v>2164</v>
      </c>
      <c r="U589" s="55" t="s">
        <v>2269</v>
      </c>
    </row>
    <row r="590" spans="2:21" ht="38.25" customHeight="1" x14ac:dyDescent="0.25">
      <c r="B590" s="48" t="s">
        <v>2053</v>
      </c>
      <c r="C590" s="44" t="s">
        <v>2054</v>
      </c>
      <c r="D590" s="45" t="s">
        <v>1595</v>
      </c>
      <c r="E590" s="44" t="s">
        <v>984</v>
      </c>
      <c r="F590" s="44" t="s">
        <v>1055</v>
      </c>
      <c r="G590" s="44" t="s">
        <v>1056</v>
      </c>
      <c r="H590" s="46" t="s">
        <v>123</v>
      </c>
      <c r="I590" s="46" t="s">
        <v>454</v>
      </c>
      <c r="J590" s="46" t="s">
        <v>456</v>
      </c>
      <c r="K590" s="44" t="s">
        <v>92</v>
      </c>
      <c r="L590" s="45" t="s">
        <v>209</v>
      </c>
      <c r="M590" s="45" t="s">
        <v>268</v>
      </c>
      <c r="N590" s="45" t="s">
        <v>307</v>
      </c>
      <c r="O590" s="45" t="s">
        <v>2021</v>
      </c>
      <c r="P590" s="47"/>
      <c r="Q590" s="47"/>
      <c r="R590" s="47"/>
      <c r="S590" s="55" t="s">
        <v>1590</v>
      </c>
      <c r="T590" s="34" t="s">
        <v>2164</v>
      </c>
      <c r="U590" s="55" t="s">
        <v>2269</v>
      </c>
    </row>
    <row r="591" spans="2:21" ht="38.25" customHeight="1" x14ac:dyDescent="0.25">
      <c r="B591" s="48" t="s">
        <v>2055</v>
      </c>
      <c r="C591" s="44" t="s">
        <v>2056</v>
      </c>
      <c r="D591" s="45" t="s">
        <v>1595</v>
      </c>
      <c r="E591" s="44" t="s">
        <v>2057</v>
      </c>
      <c r="F591" s="44" t="s">
        <v>305</v>
      </c>
      <c r="G591" s="44" t="s">
        <v>401</v>
      </c>
      <c r="H591" s="46" t="s">
        <v>123</v>
      </c>
      <c r="I591" s="46" t="s">
        <v>454</v>
      </c>
      <c r="J591" s="46" t="s">
        <v>456</v>
      </c>
      <c r="K591" s="44" t="s">
        <v>92</v>
      </c>
      <c r="L591" s="45" t="s">
        <v>209</v>
      </c>
      <c r="M591" s="45" t="s">
        <v>268</v>
      </c>
      <c r="N591" s="45" t="s">
        <v>307</v>
      </c>
      <c r="O591" s="45" t="s">
        <v>2021</v>
      </c>
      <c r="P591" s="47"/>
      <c r="Q591" s="47"/>
      <c r="R591" s="47"/>
      <c r="S591" s="55" t="s">
        <v>1590</v>
      </c>
      <c r="T591" s="34" t="s">
        <v>2164</v>
      </c>
      <c r="U591" s="55" t="s">
        <v>2269</v>
      </c>
    </row>
    <row r="592" spans="2:21" ht="38.25" customHeight="1" x14ac:dyDescent="0.25">
      <c r="B592" s="48" t="s">
        <v>2058</v>
      </c>
      <c r="C592" s="44" t="s">
        <v>2059</v>
      </c>
      <c r="D592" s="45" t="s">
        <v>1595</v>
      </c>
      <c r="E592" s="44" t="s">
        <v>2060</v>
      </c>
      <c r="F592" s="44" t="s">
        <v>313</v>
      </c>
      <c r="G592" s="44" t="s">
        <v>403</v>
      </c>
      <c r="H592" s="46" t="s">
        <v>123</v>
      </c>
      <c r="I592" s="46" t="s">
        <v>454</v>
      </c>
      <c r="J592" s="46" t="s">
        <v>456</v>
      </c>
      <c r="K592" s="44" t="s">
        <v>92</v>
      </c>
      <c r="L592" s="45" t="s">
        <v>209</v>
      </c>
      <c r="M592" s="45" t="s">
        <v>268</v>
      </c>
      <c r="N592" s="45" t="s">
        <v>307</v>
      </c>
      <c r="O592" s="45" t="s">
        <v>2021</v>
      </c>
      <c r="P592" s="47"/>
      <c r="Q592" s="47"/>
      <c r="R592" s="47"/>
      <c r="S592" s="55" t="s">
        <v>1590</v>
      </c>
      <c r="T592" s="34" t="s">
        <v>2164</v>
      </c>
      <c r="U592" s="55" t="s">
        <v>2269</v>
      </c>
    </row>
    <row r="593" spans="2:21" ht="38.25" customHeight="1" x14ac:dyDescent="0.25">
      <c r="B593" s="48" t="s">
        <v>2088</v>
      </c>
      <c r="C593" s="44" t="s">
        <v>2089</v>
      </c>
      <c r="D593" s="45" t="s">
        <v>1610</v>
      </c>
      <c r="E593" s="44" t="s">
        <v>2090</v>
      </c>
      <c r="F593" s="44" t="s">
        <v>2091</v>
      </c>
      <c r="G593" s="44" t="s">
        <v>2092</v>
      </c>
      <c r="H593" s="46" t="s">
        <v>123</v>
      </c>
      <c r="I593" s="46" t="s">
        <v>454</v>
      </c>
      <c r="J593" s="46" t="s">
        <v>456</v>
      </c>
      <c r="K593" s="44" t="s">
        <v>92</v>
      </c>
      <c r="L593" s="45" t="s">
        <v>209</v>
      </c>
      <c r="M593" s="45" t="s">
        <v>268</v>
      </c>
      <c r="N593" s="45" t="s">
        <v>307</v>
      </c>
      <c r="O593" s="45" t="s">
        <v>2021</v>
      </c>
      <c r="P593" s="47"/>
      <c r="Q593" s="47"/>
      <c r="R593" s="47"/>
      <c r="S593" s="55" t="s">
        <v>1590</v>
      </c>
      <c r="T593" s="34" t="s">
        <v>2164</v>
      </c>
      <c r="U593" s="55" t="s">
        <v>2269</v>
      </c>
    </row>
    <row r="594" spans="2:21" ht="38.25" customHeight="1" x14ac:dyDescent="0.25">
      <c r="B594" s="48" t="s">
        <v>2106</v>
      </c>
      <c r="C594" s="44" t="s">
        <v>2107</v>
      </c>
      <c r="D594" s="45" t="s">
        <v>1610</v>
      </c>
      <c r="E594" s="44" t="s">
        <v>2108</v>
      </c>
      <c r="F594" s="44" t="s">
        <v>2109</v>
      </c>
      <c r="G594" s="44" t="s">
        <v>2110</v>
      </c>
      <c r="H594" s="46" t="s">
        <v>1790</v>
      </c>
      <c r="I594" s="46" t="s">
        <v>1791</v>
      </c>
      <c r="J594" s="46" t="s">
        <v>1792</v>
      </c>
      <c r="K594" s="44" t="s">
        <v>92</v>
      </c>
      <c r="L594" s="45" t="s">
        <v>209</v>
      </c>
      <c r="M594" s="45" t="s">
        <v>267</v>
      </c>
      <c r="N594" s="45" t="s">
        <v>306</v>
      </c>
      <c r="O594" s="45" t="s">
        <v>1779</v>
      </c>
      <c r="P594" s="47"/>
      <c r="Q594" s="47"/>
      <c r="R594" s="47"/>
      <c r="S594" s="55" t="s">
        <v>1591</v>
      </c>
      <c r="T594" s="34" t="s">
        <v>2164</v>
      </c>
      <c r="U594" s="55" t="s">
        <v>2269</v>
      </c>
    </row>
    <row r="595" spans="2:21" ht="38.25" customHeight="1" x14ac:dyDescent="0.25">
      <c r="B595" s="45" t="s">
        <v>2159</v>
      </c>
      <c r="C595" s="44" t="s">
        <v>2160</v>
      </c>
      <c r="D595" s="45" t="s">
        <v>1610</v>
      </c>
      <c r="E595" s="44" t="s">
        <v>2161</v>
      </c>
      <c r="F595" s="44" t="s">
        <v>2162</v>
      </c>
      <c r="G595" s="44" t="s">
        <v>2163</v>
      </c>
      <c r="H595" s="46" t="s">
        <v>1790</v>
      </c>
      <c r="I595" s="46" t="s">
        <v>1791</v>
      </c>
      <c r="J595" s="46" t="s">
        <v>1792</v>
      </c>
      <c r="K595" s="44" t="s">
        <v>92</v>
      </c>
      <c r="L595" s="45" t="s">
        <v>209</v>
      </c>
      <c r="M595" s="45" t="s">
        <v>269</v>
      </c>
      <c r="N595" s="45" t="s">
        <v>308</v>
      </c>
      <c r="O595" s="45" t="s">
        <v>1780</v>
      </c>
      <c r="P595" s="47"/>
      <c r="Q595" s="47"/>
      <c r="R595" s="47"/>
      <c r="S595" s="55" t="s">
        <v>242</v>
      </c>
      <c r="T595" s="34" t="s">
        <v>2164</v>
      </c>
      <c r="U595" s="55" t="s">
        <v>2269</v>
      </c>
    </row>
    <row r="596" spans="2:21" ht="38.25" customHeight="1" x14ac:dyDescent="0.25">
      <c r="B596" s="45" t="s">
        <v>2180</v>
      </c>
      <c r="C596" s="44" t="s">
        <v>2181</v>
      </c>
      <c r="D596" s="45" t="s">
        <v>1595</v>
      </c>
      <c r="E596" s="44" t="s">
        <v>106</v>
      </c>
      <c r="F596" s="44" t="s">
        <v>287</v>
      </c>
      <c r="G596" s="44" t="s">
        <v>364</v>
      </c>
      <c r="H596" s="46" t="s">
        <v>2182</v>
      </c>
      <c r="I596" s="46" t="s">
        <v>2183</v>
      </c>
      <c r="J596" s="46" t="s">
        <v>2184</v>
      </c>
      <c r="K596" s="44" t="s">
        <v>92</v>
      </c>
      <c r="L596" s="45" t="s">
        <v>209</v>
      </c>
      <c r="M596" s="44" t="str">
        <f>VLOOKUP([2]!t_certificat2[[#This Row],[valor]],[2]!t_puntuacio[#Data],4,FALSE)</f>
        <v>ACREDITAT</v>
      </c>
      <c r="N596" s="45" t="str">
        <f>VLOOKUP([2]!t_certificat2[[#This Row],[valor]],[2]!t_puntuacio[#Data],5,FALSE)</f>
        <v>ACREDITADO</v>
      </c>
      <c r="O596" s="60" t="str">
        <f>VLOOKUP([2]!t_certificat2[[#This Row],[valor]],[2]!t_puntuacio[#Data],6,FALSE)</f>
        <v>ACCREDITTATION</v>
      </c>
      <c r="P596" s="44"/>
      <c r="Q596" s="44"/>
      <c r="R596" s="44"/>
      <c r="S596" s="55" t="s">
        <v>242</v>
      </c>
      <c r="T596" s="60" t="s">
        <v>2268</v>
      </c>
      <c r="U596" s="55" t="s">
        <v>2269</v>
      </c>
    </row>
    <row r="597" spans="2:21" ht="38.25" customHeight="1" x14ac:dyDescent="0.25">
      <c r="B597" s="45" t="s">
        <v>2185</v>
      </c>
      <c r="C597" s="44" t="s">
        <v>2186</v>
      </c>
      <c r="D597" s="45" t="s">
        <v>1595</v>
      </c>
      <c r="E597" s="44" t="s">
        <v>116</v>
      </c>
      <c r="F597" s="44" t="s">
        <v>555</v>
      </c>
      <c r="G597" s="44" t="s">
        <v>557</v>
      </c>
      <c r="H597" s="46" t="s">
        <v>2187</v>
      </c>
      <c r="I597" s="46" t="s">
        <v>2188</v>
      </c>
      <c r="J597" s="46" t="s">
        <v>2189</v>
      </c>
      <c r="K597" s="44" t="s">
        <v>92</v>
      </c>
      <c r="L597" s="45" t="s">
        <v>209</v>
      </c>
      <c r="M597" s="44" t="str">
        <f>VLOOKUP([2]!t_certificat2[[#This Row],[valor]],[2]!t_puntuacio[#Data],4,FALSE)</f>
        <v>ACREDITAT</v>
      </c>
      <c r="N597" s="45" t="str">
        <f>VLOOKUP([2]!t_certificat2[[#This Row],[valor]],[2]!t_puntuacio[#Data],5,FALSE)</f>
        <v>ACREDITADO</v>
      </c>
      <c r="O597" s="60" t="str">
        <f>VLOOKUP([2]!t_certificat2[[#This Row],[valor]],[2]!t_puntuacio[#Data],6,FALSE)</f>
        <v>ACCREDITTATION</v>
      </c>
      <c r="P597" s="44"/>
      <c r="Q597" s="44"/>
      <c r="R597" s="44"/>
      <c r="S597" s="55" t="s">
        <v>1590</v>
      </c>
      <c r="T597" s="60" t="s">
        <v>2268</v>
      </c>
      <c r="U597" s="55" t="s">
        <v>2269</v>
      </c>
    </row>
    <row r="598" spans="2:21" ht="38.25" customHeight="1" x14ac:dyDescent="0.25">
      <c r="B598" s="45" t="s">
        <v>2190</v>
      </c>
      <c r="C598" s="44" t="s">
        <v>2191</v>
      </c>
      <c r="D598" s="45" t="s">
        <v>1595</v>
      </c>
      <c r="E598" s="44" t="s">
        <v>2192</v>
      </c>
      <c r="F598" s="44" t="s">
        <v>2193</v>
      </c>
      <c r="G598" s="44" t="s">
        <v>2194</v>
      </c>
      <c r="H598" s="46" t="s">
        <v>2187</v>
      </c>
      <c r="I598" s="46" t="s">
        <v>2188</v>
      </c>
      <c r="J598" s="46" t="s">
        <v>2189</v>
      </c>
      <c r="K598" s="44" t="s">
        <v>92</v>
      </c>
      <c r="L598" s="45" t="s">
        <v>209</v>
      </c>
      <c r="M598" s="44" t="str">
        <f>VLOOKUP([2]!t_certificat2[[#This Row],[valor]],[2]!t_puntuacio[#Data],4,FALSE)</f>
        <v>ACREDITAT AMB EXCEL·LÈNCIA</v>
      </c>
      <c r="N598" s="45" t="str">
        <f>VLOOKUP([2]!t_certificat2[[#This Row],[valor]],[2]!t_puntuacio[#Data],5,FALSE)</f>
        <v>ACREDITADO CON EXCELENCIA</v>
      </c>
      <c r="O598" s="60" t="str">
        <f>VLOOKUP([2]!t_certificat2[[#This Row],[valor]],[2]!t_puntuacio[#Data],6,FALSE)</f>
        <v>ACCREDITTATION WITH EXCELLENCE</v>
      </c>
      <c r="P598" s="44"/>
      <c r="Q598" s="44"/>
      <c r="R598" s="44"/>
      <c r="S598" s="55" t="s">
        <v>1590</v>
      </c>
      <c r="T598" s="60" t="s">
        <v>2268</v>
      </c>
      <c r="U598" s="55" t="s">
        <v>2269</v>
      </c>
    </row>
    <row r="599" spans="2:21" ht="38.25" customHeight="1" x14ac:dyDescent="0.25">
      <c r="B599" s="45" t="s">
        <v>2195</v>
      </c>
      <c r="C599" s="44" t="s">
        <v>2196</v>
      </c>
      <c r="D599" s="45" t="s">
        <v>1595</v>
      </c>
      <c r="E599" s="44" t="s">
        <v>1981</v>
      </c>
      <c r="F599" s="44" t="s">
        <v>725</v>
      </c>
      <c r="G599" s="44" t="s">
        <v>726</v>
      </c>
      <c r="H599" s="46" t="s">
        <v>2187</v>
      </c>
      <c r="I599" s="46" t="s">
        <v>2188</v>
      </c>
      <c r="J599" s="46" t="s">
        <v>2189</v>
      </c>
      <c r="K599" s="44" t="s">
        <v>92</v>
      </c>
      <c r="L599" s="45" t="s">
        <v>209</v>
      </c>
      <c r="M599" s="44" t="str">
        <f>VLOOKUP([2]!t_certificat2[[#This Row],[valor]],[2]!t_puntuacio[#Data],4,FALSE)</f>
        <v>ACREDITAT AMB EXCEL·LÈNCIA</v>
      </c>
      <c r="N599" s="45" t="str">
        <f>VLOOKUP([2]!t_certificat2[[#This Row],[valor]],[2]!t_puntuacio[#Data],5,FALSE)</f>
        <v>ACREDITADO CON EXCELENCIA</v>
      </c>
      <c r="O599" s="60" t="str">
        <f>VLOOKUP([2]!t_certificat2[[#This Row],[valor]],[2]!t_puntuacio[#Data],6,FALSE)</f>
        <v>ACCREDITTATION WITH EXCELLENCE</v>
      </c>
      <c r="P599" s="44"/>
      <c r="Q599" s="44"/>
      <c r="R599" s="44"/>
      <c r="S599" s="55" t="s">
        <v>1590</v>
      </c>
      <c r="T599" s="60" t="s">
        <v>2268</v>
      </c>
      <c r="U599" s="55" t="s">
        <v>2269</v>
      </c>
    </row>
    <row r="600" spans="2:21" ht="38.25" customHeight="1" x14ac:dyDescent="0.25">
      <c r="B600" s="45" t="s">
        <v>2249</v>
      </c>
      <c r="C600" s="44" t="s">
        <v>2250</v>
      </c>
      <c r="D600" s="45" t="s">
        <v>1595</v>
      </c>
      <c r="E600" s="44" t="s">
        <v>1153</v>
      </c>
      <c r="F600" s="44" t="s">
        <v>1154</v>
      </c>
      <c r="G600" s="44" t="s">
        <v>1160</v>
      </c>
      <c r="H600" s="46" t="s">
        <v>1157</v>
      </c>
      <c r="I600" s="46" t="s">
        <v>1158</v>
      </c>
      <c r="J600" s="46" t="s">
        <v>1159</v>
      </c>
      <c r="K600" s="44" t="s">
        <v>92</v>
      </c>
      <c r="L600" s="45" t="s">
        <v>209</v>
      </c>
      <c r="M600" s="44" t="str">
        <f>VLOOKUP([2]!t_certificat2[[#This Row],[valor]],[2]!t_puntuacio[#Data],4,FALSE)</f>
        <v>ACREDITAT</v>
      </c>
      <c r="N600" s="45" t="str">
        <f>VLOOKUP([2]!t_certificat2[[#This Row],[valor]],[2]!t_puntuacio[#Data],5,FALSE)</f>
        <v>ACREDITADO</v>
      </c>
      <c r="O600" s="60" t="str">
        <f>VLOOKUP([2]!t_certificat2[[#This Row],[valor]],[2]!t_puntuacio[#Data],6,FALSE)</f>
        <v>ACCREDITTATION</v>
      </c>
      <c r="P600" s="44"/>
      <c r="Q600" s="44"/>
      <c r="R600" s="44"/>
      <c r="S600" s="55" t="s">
        <v>1652</v>
      </c>
      <c r="T600" s="60" t="s">
        <v>2268</v>
      </c>
      <c r="U600" s="55" t="s">
        <v>2269</v>
      </c>
    </row>
    <row r="601" spans="2:21" ht="38.25" customHeight="1" x14ac:dyDescent="0.25">
      <c r="B601" s="45" t="s">
        <v>2254</v>
      </c>
      <c r="C601" s="44" t="s">
        <v>2255</v>
      </c>
      <c r="D601" s="45" t="s">
        <v>1610</v>
      </c>
      <c r="E601" s="44" t="s">
        <v>2256</v>
      </c>
      <c r="F601" s="44" t="s">
        <v>2257</v>
      </c>
      <c r="G601" s="44" t="s">
        <v>2258</v>
      </c>
      <c r="H601" s="46" t="s">
        <v>2187</v>
      </c>
      <c r="I601" s="46" t="s">
        <v>2188</v>
      </c>
      <c r="J601" s="46" t="s">
        <v>2189</v>
      </c>
      <c r="K601" s="44" t="s">
        <v>92</v>
      </c>
      <c r="L601" s="45" t="s">
        <v>209</v>
      </c>
      <c r="M601" s="44" t="str">
        <f>VLOOKUP([2]!t_certificat2[[#This Row],[valor]],[2]!t_puntuacio[#Data],4,FALSE)</f>
        <v>ACREDITAT</v>
      </c>
      <c r="N601" s="45" t="str">
        <f>VLOOKUP([2]!t_certificat2[[#This Row],[valor]],[2]!t_puntuacio[#Data],5,FALSE)</f>
        <v>ACREDITADO</v>
      </c>
      <c r="O601" s="60" t="str">
        <f>VLOOKUP([2]!t_certificat2[[#This Row],[valor]],[2]!t_puntuacio[#Data],6,FALSE)</f>
        <v>ACCREDITTATION</v>
      </c>
      <c r="P601" s="44"/>
      <c r="Q601" s="44"/>
      <c r="R601" s="44"/>
      <c r="S601" s="55" t="s">
        <v>1590</v>
      </c>
      <c r="T601" s="60" t="s">
        <v>2268</v>
      </c>
      <c r="U601" s="55" t="s">
        <v>2269</v>
      </c>
    </row>
    <row r="602" spans="2:21" ht="38.25" customHeight="1" x14ac:dyDescent="0.25">
      <c r="B602" s="45" t="s">
        <v>2264</v>
      </c>
      <c r="C602" s="44" t="s">
        <v>2265</v>
      </c>
      <c r="D602" s="45" t="s">
        <v>1610</v>
      </c>
      <c r="E602" s="44" t="s">
        <v>2266</v>
      </c>
      <c r="F602" s="44" t="s">
        <v>575</v>
      </c>
      <c r="G602" s="44" t="s">
        <v>2267</v>
      </c>
      <c r="H602" s="46" t="s">
        <v>2187</v>
      </c>
      <c r="I602" s="46" t="s">
        <v>2188</v>
      </c>
      <c r="J602" s="46" t="s">
        <v>2189</v>
      </c>
      <c r="K602" s="44" t="s">
        <v>92</v>
      </c>
      <c r="L602" s="45" t="s">
        <v>209</v>
      </c>
      <c r="M602" s="44" t="str">
        <f>VLOOKUP([2]!t_certificat2[[#This Row],[valor]],[2]!t_puntuacio[#Data],4,FALSE)</f>
        <v>ACREDITAT</v>
      </c>
      <c r="N602" s="45" t="str">
        <f>VLOOKUP([2]!t_certificat2[[#This Row],[valor]],[2]!t_puntuacio[#Data],5,FALSE)</f>
        <v>ACREDITADO</v>
      </c>
      <c r="O602" s="60" t="str">
        <f>VLOOKUP([2]!t_certificat2[[#This Row],[valor]],[2]!t_puntuacio[#Data],6,FALSE)</f>
        <v>ACCREDITTATION</v>
      </c>
      <c r="P602" s="44"/>
      <c r="Q602" s="44"/>
      <c r="R602" s="44"/>
      <c r="S602" s="55" t="s">
        <v>1590</v>
      </c>
      <c r="T602" s="60" t="s">
        <v>2268</v>
      </c>
      <c r="U602" s="55" t="s">
        <v>2269</v>
      </c>
    </row>
    <row r="603" spans="2:21" ht="38.25" customHeight="1" x14ac:dyDescent="0.25">
      <c r="B603" s="45" t="s">
        <v>2394</v>
      </c>
      <c r="C603" s="45" t="s">
        <v>2395</v>
      </c>
      <c r="D603" s="45" t="s">
        <v>1610</v>
      </c>
      <c r="E603" s="45" t="s">
        <v>2396</v>
      </c>
      <c r="F603" s="45" t="s">
        <v>2397</v>
      </c>
      <c r="G603" s="45" t="s">
        <v>2398</v>
      </c>
      <c r="H603" s="45" t="s">
        <v>2399</v>
      </c>
      <c r="I603" s="45" t="s">
        <v>2400</v>
      </c>
      <c r="J603" s="45" t="s">
        <v>2401</v>
      </c>
      <c r="K603" s="45" t="s">
        <v>92</v>
      </c>
      <c r="L603" s="45" t="s">
        <v>209</v>
      </c>
      <c r="M603" s="45" t="s">
        <v>267</v>
      </c>
      <c r="N603" s="45" t="s">
        <v>306</v>
      </c>
      <c r="O603" s="45" t="s">
        <v>1779</v>
      </c>
      <c r="P603" s="45"/>
      <c r="Q603" s="47"/>
      <c r="R603" s="47"/>
      <c r="S603" s="55" t="s">
        <v>1591</v>
      </c>
      <c r="T603" s="50" t="s">
        <v>2406</v>
      </c>
      <c r="U603" s="55">
        <v>2017</v>
      </c>
    </row>
    <row r="604" spans="2:21" ht="38.25" customHeight="1" x14ac:dyDescent="0.25">
      <c r="B604" s="45" t="s">
        <v>2532</v>
      </c>
      <c r="C604" s="45" t="s">
        <v>2533</v>
      </c>
      <c r="D604" s="45" t="s">
        <v>1595</v>
      </c>
      <c r="E604" s="45" t="s">
        <v>2655</v>
      </c>
      <c r="F604" s="45" t="s">
        <v>2656</v>
      </c>
      <c r="G604" s="45" t="s">
        <v>2657</v>
      </c>
      <c r="H604" s="45" t="s">
        <v>126</v>
      </c>
      <c r="I604" s="45" t="s">
        <v>371</v>
      </c>
      <c r="J604" s="45" t="s">
        <v>373</v>
      </c>
      <c r="K604" s="45" t="s">
        <v>92</v>
      </c>
      <c r="L604" s="45" t="s">
        <v>209</v>
      </c>
      <c r="M604" s="45" t="str">
        <f>VLOOKUP([1]!t_certificat2[[#This Row],[valor]],[1]!t_puntuacio[#Data],4,FALSE)</f>
        <v>ACREDITAT</v>
      </c>
      <c r="N604" s="45" t="str">
        <f>VLOOKUP([1]!t_certificat2[[#This Row],[valor]],[1]!t_puntuacio[#Data],5,FALSE)</f>
        <v>ACREDITADO</v>
      </c>
      <c r="O604" s="45" t="str">
        <f>VLOOKUP([1]!t_certificat2[[#This Row],[valor]],[1]!t_puntuacio[#Data],6,FALSE)</f>
        <v>ACCREDITTATION</v>
      </c>
      <c r="P604" s="45"/>
      <c r="Q604" s="47"/>
      <c r="R604" s="47"/>
      <c r="S604" s="34" t="s">
        <v>1589</v>
      </c>
      <c r="T604" s="50" t="s">
        <v>2778</v>
      </c>
      <c r="U604" s="55">
        <v>2017</v>
      </c>
    </row>
    <row r="605" spans="2:21" ht="38.25" customHeight="1" x14ac:dyDescent="0.25">
      <c r="B605" s="45" t="s">
        <v>2534</v>
      </c>
      <c r="C605" s="45" t="s">
        <v>2535</v>
      </c>
      <c r="D605" s="45" t="s">
        <v>1595</v>
      </c>
      <c r="E605" s="45" t="s">
        <v>1503</v>
      </c>
      <c r="F605" s="45" t="s">
        <v>1195</v>
      </c>
      <c r="G605" s="45" t="s">
        <v>1235</v>
      </c>
      <c r="H605" s="45" t="s">
        <v>126</v>
      </c>
      <c r="I605" s="45" t="s">
        <v>371</v>
      </c>
      <c r="J605" s="45" t="s">
        <v>373</v>
      </c>
      <c r="K605" s="45" t="s">
        <v>92</v>
      </c>
      <c r="L605" s="45" t="s">
        <v>209</v>
      </c>
      <c r="M605" s="45" t="str">
        <f>VLOOKUP([1]!t_certificat2[[#This Row],[valor]],[1]!t_puntuacio[#Data],4,FALSE)</f>
        <v>ACREDITAT AMB CONDICIONS</v>
      </c>
      <c r="N605" s="45" t="str">
        <f>VLOOKUP([1]!t_certificat2[[#This Row],[valor]],[1]!t_puntuacio[#Data],5,FALSE)</f>
        <v>ACREDITADO CON CONDICIONES</v>
      </c>
      <c r="O605" s="45" t="str">
        <f>VLOOKUP([1]!t_certificat2[[#This Row],[valor]],[1]!t_puntuacio[#Data],6,FALSE)</f>
        <v>ACCREDITTATION WITH CONDITIONS</v>
      </c>
      <c r="P605" s="45"/>
      <c r="Q605" s="47"/>
      <c r="R605" s="47"/>
      <c r="S605" s="34" t="s">
        <v>1589</v>
      </c>
      <c r="T605" s="50" t="s">
        <v>2778</v>
      </c>
      <c r="U605" s="55">
        <v>2017</v>
      </c>
    </row>
    <row r="606" spans="2:21" ht="38.25" customHeight="1" x14ac:dyDescent="0.25">
      <c r="B606" s="45" t="s">
        <v>2536</v>
      </c>
      <c r="C606" s="45" t="s">
        <v>2537</v>
      </c>
      <c r="D606" s="45" t="s">
        <v>1595</v>
      </c>
      <c r="E606" s="45" t="s">
        <v>2658</v>
      </c>
      <c r="F606" s="45" t="s">
        <v>2659</v>
      </c>
      <c r="G606" s="45" t="s">
        <v>2660</v>
      </c>
      <c r="H606" s="45" t="s">
        <v>126</v>
      </c>
      <c r="I606" s="45" t="s">
        <v>371</v>
      </c>
      <c r="J606" s="45" t="s">
        <v>373</v>
      </c>
      <c r="K606" s="45" t="s">
        <v>92</v>
      </c>
      <c r="L606" s="45" t="s">
        <v>209</v>
      </c>
      <c r="M606" s="45" t="str">
        <f>VLOOKUP([1]!t_certificat2[[#This Row],[valor]],[1]!t_puntuacio[#Data],4,FALSE)</f>
        <v>ACREDITAT AMB CONDICIONS</v>
      </c>
      <c r="N606" s="45" t="str">
        <f>VLOOKUP([1]!t_certificat2[[#This Row],[valor]],[1]!t_puntuacio[#Data],5,FALSE)</f>
        <v>ACREDITADO CON CONDICIONES</v>
      </c>
      <c r="O606" s="45" t="str">
        <f>VLOOKUP([1]!t_certificat2[[#This Row],[valor]],[1]!t_puntuacio[#Data],6,FALSE)</f>
        <v>ACCREDITTATION WITH CONDITIONS</v>
      </c>
      <c r="P606" s="45"/>
      <c r="Q606" s="47"/>
      <c r="R606" s="47"/>
      <c r="S606" s="34" t="s">
        <v>1589</v>
      </c>
      <c r="T606" s="50" t="s">
        <v>2778</v>
      </c>
      <c r="U606" s="55">
        <v>2017</v>
      </c>
    </row>
    <row r="607" spans="2:21" ht="38.25" customHeight="1" x14ac:dyDescent="0.25">
      <c r="B607" s="45" t="s">
        <v>2610</v>
      </c>
      <c r="C607" s="45" t="s">
        <v>2611</v>
      </c>
      <c r="D607" s="45" t="s">
        <v>1610</v>
      </c>
      <c r="E607" s="45" t="s">
        <v>2727</v>
      </c>
      <c r="F607" s="45" t="s">
        <v>2728</v>
      </c>
      <c r="G607" s="45" t="s">
        <v>2729</v>
      </c>
      <c r="H607" s="45" t="s">
        <v>126</v>
      </c>
      <c r="I607" s="45" t="s">
        <v>371</v>
      </c>
      <c r="J607" s="45" t="s">
        <v>373</v>
      </c>
      <c r="K607" s="45" t="s">
        <v>92</v>
      </c>
      <c r="L607" s="45" t="s">
        <v>209</v>
      </c>
      <c r="M607" s="45" t="str">
        <f>VLOOKUP([1]!t_certificat2[[#This Row],[valor]],[1]!t_puntuacio[#Data],4,FALSE)</f>
        <v>ACREDITAT</v>
      </c>
      <c r="N607" s="45" t="str">
        <f>VLOOKUP([1]!t_certificat2[[#This Row],[valor]],[1]!t_puntuacio[#Data],5,FALSE)</f>
        <v>ACREDITADO</v>
      </c>
      <c r="O607" s="45" t="str">
        <f>VLOOKUP([1]!t_certificat2[[#This Row],[valor]],[1]!t_puntuacio[#Data],6,FALSE)</f>
        <v>ACCREDITTATION</v>
      </c>
      <c r="P607" s="45"/>
      <c r="Q607" s="47"/>
      <c r="R607" s="47"/>
      <c r="S607" s="34" t="s">
        <v>1590</v>
      </c>
      <c r="T607" s="50" t="s">
        <v>2778</v>
      </c>
      <c r="U607" s="55">
        <v>2017</v>
      </c>
    </row>
    <row r="608" spans="2:21" ht="38.25" customHeight="1" x14ac:dyDescent="0.25">
      <c r="B608" s="45" t="s">
        <v>2628</v>
      </c>
      <c r="C608" s="45" t="s">
        <v>2629</v>
      </c>
      <c r="D608" s="45" t="s">
        <v>1610</v>
      </c>
      <c r="E608" s="45" t="s">
        <v>2752</v>
      </c>
      <c r="F608" s="45" t="s">
        <v>2753</v>
      </c>
      <c r="G608" s="45" t="s">
        <v>2754</v>
      </c>
      <c r="H608" s="45" t="s">
        <v>126</v>
      </c>
      <c r="I608" s="45" t="s">
        <v>371</v>
      </c>
      <c r="J608" s="45" t="s">
        <v>373</v>
      </c>
      <c r="K608" s="45" t="s">
        <v>92</v>
      </c>
      <c r="L608" s="45" t="s">
        <v>209</v>
      </c>
      <c r="M608" s="45" t="str">
        <f>VLOOKUP([1]!t_certificat2[[#This Row],[valor]],[1]!t_puntuacio[#Data],4,FALSE)</f>
        <v>ACREDITAT</v>
      </c>
      <c r="N608" s="45" t="str">
        <f>VLOOKUP([1]!t_certificat2[[#This Row],[valor]],[1]!t_puntuacio[#Data],5,FALSE)</f>
        <v>ACREDITADO</v>
      </c>
      <c r="O608" s="45" t="str">
        <f>VLOOKUP([1]!t_certificat2[[#This Row],[valor]],[1]!t_puntuacio[#Data],6,FALSE)</f>
        <v>ACCREDITTATION</v>
      </c>
      <c r="P608" s="45"/>
      <c r="Q608" s="47"/>
      <c r="R608" s="47"/>
      <c r="S608" s="34" t="s">
        <v>1589</v>
      </c>
      <c r="T608" s="50" t="s">
        <v>2778</v>
      </c>
      <c r="U608" s="55">
        <v>2017</v>
      </c>
    </row>
    <row r="609" spans="2:21" ht="38.25" customHeight="1" x14ac:dyDescent="0.25">
      <c r="B609" s="28" t="s">
        <v>237</v>
      </c>
      <c r="C609" s="28"/>
      <c r="D609" s="29" t="s">
        <v>212</v>
      </c>
      <c r="E609" s="31" t="s">
        <v>127</v>
      </c>
      <c r="F609" s="31" t="s">
        <v>298</v>
      </c>
      <c r="G609" s="31" t="s">
        <v>385</v>
      </c>
      <c r="H609" s="30" t="s">
        <v>258</v>
      </c>
      <c r="I609" s="30" t="s">
        <v>384</v>
      </c>
      <c r="J609" s="30" t="s">
        <v>386</v>
      </c>
      <c r="K609" s="30" t="s">
        <v>93</v>
      </c>
      <c r="L609" s="33" t="s">
        <v>210</v>
      </c>
      <c r="M609" s="28" t="s">
        <v>267</v>
      </c>
      <c r="N609" s="28" t="s">
        <v>306</v>
      </c>
      <c r="O609" s="28" t="s">
        <v>466</v>
      </c>
      <c r="P609" s="28"/>
      <c r="Q609" s="28"/>
      <c r="R609" s="28"/>
      <c r="S609" s="29" t="s">
        <v>6</v>
      </c>
      <c r="T609" s="34" t="s">
        <v>256</v>
      </c>
      <c r="U609" s="29" t="s">
        <v>7</v>
      </c>
    </row>
    <row r="610" spans="2:21" ht="38.25" customHeight="1" x14ac:dyDescent="0.25">
      <c r="B610" s="28" t="s">
        <v>602</v>
      </c>
      <c r="C610" s="28"/>
      <c r="D610" s="29" t="s">
        <v>212</v>
      </c>
      <c r="E610" s="30" t="s">
        <v>603</v>
      </c>
      <c r="F610" s="30" t="s">
        <v>607</v>
      </c>
      <c r="G610" s="30" t="s">
        <v>611</v>
      </c>
      <c r="H610" s="31" t="s">
        <v>614</v>
      </c>
      <c r="I610" s="31" t="s">
        <v>613</v>
      </c>
      <c r="J610" s="31" t="s">
        <v>612</v>
      </c>
      <c r="K610" s="28" t="s">
        <v>93</v>
      </c>
      <c r="L610" s="30" t="s">
        <v>210</v>
      </c>
      <c r="M610" s="28" t="s">
        <v>604</v>
      </c>
      <c r="N610" s="28" t="s">
        <v>605</v>
      </c>
      <c r="O610" s="28" t="s">
        <v>606</v>
      </c>
      <c r="P610" s="28"/>
      <c r="Q610" s="28"/>
      <c r="R610" s="28"/>
      <c r="S610" s="29" t="s">
        <v>240</v>
      </c>
      <c r="T610" s="34" t="s">
        <v>626</v>
      </c>
      <c r="U610" s="29" t="s">
        <v>7</v>
      </c>
    </row>
    <row r="611" spans="2:21" ht="38.25" customHeight="1" x14ac:dyDescent="0.25">
      <c r="B611" s="28" t="s">
        <v>679</v>
      </c>
      <c r="C611" s="28"/>
      <c r="D611" s="29" t="s">
        <v>212</v>
      </c>
      <c r="E611" s="30" t="s">
        <v>107</v>
      </c>
      <c r="F611" s="30" t="s">
        <v>738</v>
      </c>
      <c r="G611" s="30" t="s">
        <v>363</v>
      </c>
      <c r="H611" s="31" t="s">
        <v>614</v>
      </c>
      <c r="I611" s="32" t="s">
        <v>613</v>
      </c>
      <c r="J611" s="31" t="s">
        <v>612</v>
      </c>
      <c r="K611" s="28" t="s">
        <v>93</v>
      </c>
      <c r="L611" s="30" t="s">
        <v>210</v>
      </c>
      <c r="M611" s="28" t="s">
        <v>707</v>
      </c>
      <c r="N611" s="28" t="s">
        <v>306</v>
      </c>
      <c r="O611" s="28" t="s">
        <v>466</v>
      </c>
      <c r="P611" s="28"/>
      <c r="Q611" s="28"/>
      <c r="R611" s="28"/>
      <c r="S611" s="29" t="s">
        <v>242</v>
      </c>
      <c r="T611" s="34" t="s">
        <v>674</v>
      </c>
      <c r="U611" s="29" t="s">
        <v>7</v>
      </c>
    </row>
    <row r="612" spans="2:21" ht="38.25" customHeight="1" x14ac:dyDescent="0.25">
      <c r="B612" s="28" t="s">
        <v>767</v>
      </c>
      <c r="C612" s="28"/>
      <c r="D612" s="29" t="s">
        <v>212</v>
      </c>
      <c r="E612" s="30" t="s">
        <v>106</v>
      </c>
      <c r="F612" s="30" t="s">
        <v>287</v>
      </c>
      <c r="G612" s="30" t="s">
        <v>364</v>
      </c>
      <c r="H612" s="31" t="s">
        <v>614</v>
      </c>
      <c r="I612" s="32" t="s">
        <v>613</v>
      </c>
      <c r="J612" s="31" t="s">
        <v>612</v>
      </c>
      <c r="K612" s="28" t="s">
        <v>93</v>
      </c>
      <c r="L612" s="33" t="s">
        <v>210</v>
      </c>
      <c r="M612" s="28" t="s">
        <v>267</v>
      </c>
      <c r="N612" s="28" t="s">
        <v>306</v>
      </c>
      <c r="O612" s="28" t="s">
        <v>466</v>
      </c>
      <c r="P612" s="28"/>
      <c r="Q612" s="28"/>
      <c r="R612" s="28"/>
      <c r="S612" s="29" t="s">
        <v>242</v>
      </c>
      <c r="T612" s="34" t="s">
        <v>818</v>
      </c>
      <c r="U612" s="29" t="s">
        <v>7</v>
      </c>
    </row>
    <row r="613" spans="2:21" ht="38.25" customHeight="1" x14ac:dyDescent="0.25">
      <c r="B613" s="28" t="s">
        <v>768</v>
      </c>
      <c r="C613" s="28"/>
      <c r="D613" s="29" t="s">
        <v>212</v>
      </c>
      <c r="E613" s="30" t="s">
        <v>769</v>
      </c>
      <c r="F613" s="30" t="s">
        <v>789</v>
      </c>
      <c r="G613" s="30" t="s">
        <v>788</v>
      </c>
      <c r="H613" s="31" t="s">
        <v>614</v>
      </c>
      <c r="I613" s="32" t="s">
        <v>613</v>
      </c>
      <c r="J613" s="31" t="s">
        <v>612</v>
      </c>
      <c r="K613" s="28" t="s">
        <v>93</v>
      </c>
      <c r="L613" s="33" t="s">
        <v>210</v>
      </c>
      <c r="M613" s="28" t="s">
        <v>268</v>
      </c>
      <c r="N613" s="28" t="s">
        <v>307</v>
      </c>
      <c r="O613" s="28" t="s">
        <v>467</v>
      </c>
      <c r="P613" s="28"/>
      <c r="Q613" s="28"/>
      <c r="R613" s="28"/>
      <c r="S613" s="29" t="s">
        <v>240</v>
      </c>
      <c r="T613" s="34" t="s">
        <v>818</v>
      </c>
      <c r="U613" s="29" t="s">
        <v>7</v>
      </c>
    </row>
    <row r="614" spans="2:21" ht="38.25" customHeight="1" x14ac:dyDescent="0.25">
      <c r="B614" s="28" t="s">
        <v>776</v>
      </c>
      <c r="C614" s="28"/>
      <c r="D614" s="29" t="s">
        <v>213</v>
      </c>
      <c r="E614" s="30" t="s">
        <v>777</v>
      </c>
      <c r="F614" s="30" t="s">
        <v>799</v>
      </c>
      <c r="G614" s="30" t="s">
        <v>800</v>
      </c>
      <c r="H614" s="31" t="s">
        <v>614</v>
      </c>
      <c r="I614" s="32" t="s">
        <v>613</v>
      </c>
      <c r="J614" s="31" t="s">
        <v>612</v>
      </c>
      <c r="K614" s="28" t="s">
        <v>93</v>
      </c>
      <c r="L614" s="33" t="s">
        <v>210</v>
      </c>
      <c r="M614" s="28" t="s">
        <v>269</v>
      </c>
      <c r="N614" s="28" t="s">
        <v>308</v>
      </c>
      <c r="O614" s="28" t="s">
        <v>468</v>
      </c>
      <c r="P614" s="28"/>
      <c r="Q614" s="28"/>
      <c r="R614" s="28"/>
      <c r="S614" s="29" t="s">
        <v>242</v>
      </c>
      <c r="T614" s="34" t="s">
        <v>818</v>
      </c>
      <c r="U614" s="29" t="s">
        <v>7</v>
      </c>
    </row>
    <row r="615" spans="2:21" ht="38.25" customHeight="1" x14ac:dyDescent="0.25">
      <c r="B615" s="28" t="s">
        <v>74</v>
      </c>
      <c r="C615" s="28"/>
      <c r="D615" s="29" t="s">
        <v>213</v>
      </c>
      <c r="E615" s="30" t="s">
        <v>169</v>
      </c>
      <c r="F615" s="30" t="s">
        <v>299</v>
      </c>
      <c r="G615" s="30" t="s">
        <v>368</v>
      </c>
      <c r="H615" s="31" t="s">
        <v>128</v>
      </c>
      <c r="I615" s="31" t="s">
        <v>387</v>
      </c>
      <c r="J615" s="31" t="s">
        <v>388</v>
      </c>
      <c r="K615" s="30" t="s">
        <v>93</v>
      </c>
      <c r="L615" s="33" t="s">
        <v>210</v>
      </c>
      <c r="M615" s="28" t="s">
        <v>267</v>
      </c>
      <c r="N615" s="28" t="s">
        <v>306</v>
      </c>
      <c r="O615" s="28" t="s">
        <v>466</v>
      </c>
      <c r="P615" s="28"/>
      <c r="Q615" s="28"/>
      <c r="R615" s="28"/>
      <c r="S615" s="29" t="s">
        <v>9</v>
      </c>
      <c r="T615" s="34" t="s">
        <v>256</v>
      </c>
      <c r="U615" s="29" t="s">
        <v>7</v>
      </c>
    </row>
    <row r="616" spans="2:21" ht="38.25" customHeight="1" x14ac:dyDescent="0.25">
      <c r="B616" s="28" t="s">
        <v>841</v>
      </c>
      <c r="C616" s="28"/>
      <c r="D616" s="29" t="s">
        <v>212</v>
      </c>
      <c r="E616" s="30" t="s">
        <v>97</v>
      </c>
      <c r="F616" s="30" t="s">
        <v>291</v>
      </c>
      <c r="G616" s="30" t="s">
        <v>357</v>
      </c>
      <c r="H616" s="31" t="s">
        <v>128</v>
      </c>
      <c r="I616" s="32" t="s">
        <v>387</v>
      </c>
      <c r="J616" s="31" t="s">
        <v>388</v>
      </c>
      <c r="K616" s="28" t="s">
        <v>93</v>
      </c>
      <c r="L616" s="33" t="s">
        <v>210</v>
      </c>
      <c r="M616" s="28" t="s">
        <v>267</v>
      </c>
      <c r="N616" s="28" t="s">
        <v>306</v>
      </c>
      <c r="O616" s="28" t="s">
        <v>466</v>
      </c>
      <c r="P616" s="28"/>
      <c r="Q616" s="28"/>
      <c r="R616" s="28"/>
      <c r="S616" s="29" t="s">
        <v>9</v>
      </c>
      <c r="T616" s="34" t="s">
        <v>907</v>
      </c>
      <c r="U616" s="29" t="s">
        <v>7</v>
      </c>
    </row>
    <row r="617" spans="2:21" ht="38.25" customHeight="1" x14ac:dyDescent="0.25">
      <c r="B617" s="28" t="s">
        <v>845</v>
      </c>
      <c r="C617" s="28"/>
      <c r="D617" s="29" t="s">
        <v>212</v>
      </c>
      <c r="E617" s="30" t="s">
        <v>172</v>
      </c>
      <c r="F617" s="30" t="s">
        <v>728</v>
      </c>
      <c r="G617" s="30" t="s">
        <v>727</v>
      </c>
      <c r="H617" s="31" t="s">
        <v>128</v>
      </c>
      <c r="I617" s="32" t="s">
        <v>387</v>
      </c>
      <c r="J617" s="31" t="s">
        <v>388</v>
      </c>
      <c r="K617" s="28" t="s">
        <v>93</v>
      </c>
      <c r="L617" s="33" t="s">
        <v>210</v>
      </c>
      <c r="M617" s="28" t="s">
        <v>267</v>
      </c>
      <c r="N617" s="28" t="s">
        <v>306</v>
      </c>
      <c r="O617" s="28" t="s">
        <v>466</v>
      </c>
      <c r="P617" s="28"/>
      <c r="Q617" s="28"/>
      <c r="R617" s="28"/>
      <c r="S617" s="29" t="s">
        <v>9</v>
      </c>
      <c r="T617" s="34" t="s">
        <v>907</v>
      </c>
      <c r="U617" s="29" t="s">
        <v>7</v>
      </c>
    </row>
    <row r="618" spans="2:21" ht="38.25" customHeight="1" x14ac:dyDescent="0.25">
      <c r="B618" s="28" t="s">
        <v>877</v>
      </c>
      <c r="C618" s="28"/>
      <c r="D618" s="29" t="s">
        <v>212</v>
      </c>
      <c r="E618" s="30" t="s">
        <v>878</v>
      </c>
      <c r="F618" s="30" t="s">
        <v>313</v>
      </c>
      <c r="G618" s="30" t="s">
        <v>403</v>
      </c>
      <c r="H618" s="31" t="s">
        <v>128</v>
      </c>
      <c r="I618" s="32" t="s">
        <v>387</v>
      </c>
      <c r="J618" s="31" t="s">
        <v>388</v>
      </c>
      <c r="K618" s="28" t="s">
        <v>93</v>
      </c>
      <c r="L618" s="33" t="s">
        <v>210</v>
      </c>
      <c r="M618" s="28" t="s">
        <v>267</v>
      </c>
      <c r="N618" s="28" t="s">
        <v>306</v>
      </c>
      <c r="O618" s="28" t="s">
        <v>466</v>
      </c>
      <c r="P618" s="28"/>
      <c r="Q618" s="28"/>
      <c r="R618" s="28"/>
      <c r="S618" s="29" t="s">
        <v>9</v>
      </c>
      <c r="T618" s="34" t="s">
        <v>907</v>
      </c>
      <c r="U618" s="29" t="s">
        <v>7</v>
      </c>
    </row>
    <row r="619" spans="2:21" ht="38.25" customHeight="1" x14ac:dyDescent="0.25">
      <c r="B619" s="28" t="s">
        <v>879</v>
      </c>
      <c r="C619" s="28"/>
      <c r="D619" s="29" t="s">
        <v>212</v>
      </c>
      <c r="E619" s="30" t="s">
        <v>880</v>
      </c>
      <c r="F619" s="30" t="s">
        <v>881</v>
      </c>
      <c r="G619" s="30" t="s">
        <v>902</v>
      </c>
      <c r="H619" s="31" t="s">
        <v>128</v>
      </c>
      <c r="I619" s="32" t="s">
        <v>387</v>
      </c>
      <c r="J619" s="31" t="s">
        <v>388</v>
      </c>
      <c r="K619" s="28" t="s">
        <v>93</v>
      </c>
      <c r="L619" s="33" t="s">
        <v>210</v>
      </c>
      <c r="M619" s="28" t="s">
        <v>267</v>
      </c>
      <c r="N619" s="28" t="s">
        <v>306</v>
      </c>
      <c r="O619" s="28" t="s">
        <v>466</v>
      </c>
      <c r="P619" s="28"/>
      <c r="Q619" s="28"/>
      <c r="R619" s="28"/>
      <c r="S619" s="29" t="s">
        <v>241</v>
      </c>
      <c r="T619" s="34" t="s">
        <v>907</v>
      </c>
      <c r="U619" s="29" t="s">
        <v>7</v>
      </c>
    </row>
    <row r="620" spans="2:21" ht="38.25" customHeight="1" x14ac:dyDescent="0.25">
      <c r="B620" s="28" t="s">
        <v>882</v>
      </c>
      <c r="C620" s="28"/>
      <c r="D620" s="29" t="s">
        <v>213</v>
      </c>
      <c r="E620" s="30" t="s">
        <v>883</v>
      </c>
      <c r="F620" s="30" t="s">
        <v>884</v>
      </c>
      <c r="G620" s="30" t="s">
        <v>903</v>
      </c>
      <c r="H620" s="31" t="s">
        <v>128</v>
      </c>
      <c r="I620" s="32" t="s">
        <v>387</v>
      </c>
      <c r="J620" s="31" t="s">
        <v>388</v>
      </c>
      <c r="K620" s="28" t="s">
        <v>93</v>
      </c>
      <c r="L620" s="33" t="s">
        <v>210</v>
      </c>
      <c r="M620" s="28" t="s">
        <v>267</v>
      </c>
      <c r="N620" s="28" t="s">
        <v>306</v>
      </c>
      <c r="O620" s="28" t="s">
        <v>466</v>
      </c>
      <c r="P620" s="28"/>
      <c r="Q620" s="28"/>
      <c r="R620" s="28"/>
      <c r="S620" s="29" t="s">
        <v>9</v>
      </c>
      <c r="T620" s="34" t="s">
        <v>907</v>
      </c>
      <c r="U620" s="29" t="s">
        <v>7</v>
      </c>
    </row>
    <row r="621" spans="2:21" ht="38.25" customHeight="1" x14ac:dyDescent="0.25">
      <c r="B621" s="28" t="s">
        <v>888</v>
      </c>
      <c r="C621" s="28"/>
      <c r="D621" s="29" t="s">
        <v>213</v>
      </c>
      <c r="E621" s="30" t="s">
        <v>889</v>
      </c>
      <c r="F621" s="30" t="s">
        <v>890</v>
      </c>
      <c r="G621" s="30" t="s">
        <v>904</v>
      </c>
      <c r="H621" s="31" t="s">
        <v>128</v>
      </c>
      <c r="I621" s="32" t="s">
        <v>387</v>
      </c>
      <c r="J621" s="31" t="s">
        <v>388</v>
      </c>
      <c r="K621" s="28" t="s">
        <v>93</v>
      </c>
      <c r="L621" s="33" t="s">
        <v>210</v>
      </c>
      <c r="M621" s="28" t="s">
        <v>268</v>
      </c>
      <c r="N621" s="28" t="s">
        <v>307</v>
      </c>
      <c r="O621" s="28" t="s">
        <v>467</v>
      </c>
      <c r="P621" s="28"/>
      <c r="Q621" s="28"/>
      <c r="R621" s="28"/>
      <c r="S621" s="29" t="s">
        <v>9</v>
      </c>
      <c r="T621" s="34" t="s">
        <v>907</v>
      </c>
      <c r="U621" s="29" t="s">
        <v>7</v>
      </c>
    </row>
    <row r="622" spans="2:21" ht="38.25" customHeight="1" x14ac:dyDescent="0.25">
      <c r="B622" s="28" t="s">
        <v>73</v>
      </c>
      <c r="C622" s="28"/>
      <c r="D622" s="29" t="s">
        <v>213</v>
      </c>
      <c r="E622" s="30" t="s">
        <v>168</v>
      </c>
      <c r="F622" s="30" t="s">
        <v>295</v>
      </c>
      <c r="G622" s="30" t="s">
        <v>390</v>
      </c>
      <c r="H622" s="31" t="s">
        <v>259</v>
      </c>
      <c r="I622" s="31" t="s">
        <v>389</v>
      </c>
      <c r="J622" s="31" t="s">
        <v>391</v>
      </c>
      <c r="K622" s="30" t="s">
        <v>93</v>
      </c>
      <c r="L622" s="33" t="s">
        <v>210</v>
      </c>
      <c r="M622" s="28" t="s">
        <v>267</v>
      </c>
      <c r="N622" s="28" t="s">
        <v>306</v>
      </c>
      <c r="O622" s="28" t="s">
        <v>466</v>
      </c>
      <c r="P622" s="28"/>
      <c r="Q622" s="28"/>
      <c r="R622" s="28"/>
      <c r="S622" s="29" t="s">
        <v>9</v>
      </c>
      <c r="T622" s="34" t="s">
        <v>256</v>
      </c>
      <c r="U622" s="29" t="s">
        <v>7</v>
      </c>
    </row>
    <row r="623" spans="2:21" ht="38.25" customHeight="1" x14ac:dyDescent="0.25">
      <c r="B623" s="28" t="s">
        <v>1246</v>
      </c>
      <c r="C623" s="28" t="s">
        <v>1408</v>
      </c>
      <c r="D623" s="29" t="s">
        <v>212</v>
      </c>
      <c r="E623" s="30" t="s">
        <v>1003</v>
      </c>
      <c r="F623" s="30" t="s">
        <v>1040</v>
      </c>
      <c r="G623" s="30" t="s">
        <v>1041</v>
      </c>
      <c r="H623" s="31" t="s">
        <v>1357</v>
      </c>
      <c r="I623" s="32" t="s">
        <v>1358</v>
      </c>
      <c r="J623" s="31" t="s">
        <v>1359</v>
      </c>
      <c r="K623" s="28" t="s">
        <v>93</v>
      </c>
      <c r="L623" s="33" t="s">
        <v>210</v>
      </c>
      <c r="M623" s="28" t="s">
        <v>268</v>
      </c>
      <c r="N623" s="28" t="s">
        <v>307</v>
      </c>
      <c r="O623" s="28" t="s">
        <v>467</v>
      </c>
      <c r="P623" s="28"/>
      <c r="Q623" s="28"/>
      <c r="R623" s="28"/>
      <c r="S623" s="29" t="s">
        <v>9</v>
      </c>
      <c r="T623" s="34" t="s">
        <v>1240</v>
      </c>
      <c r="U623" s="29" t="s">
        <v>1110</v>
      </c>
    </row>
    <row r="624" spans="2:21" ht="38.25" customHeight="1" x14ac:dyDescent="0.25">
      <c r="B624" s="28" t="s">
        <v>1283</v>
      </c>
      <c r="C624" s="28" t="s">
        <v>1409</v>
      </c>
      <c r="D624" s="29" t="s">
        <v>212</v>
      </c>
      <c r="E624" s="30" t="s">
        <v>989</v>
      </c>
      <c r="F624" s="30" t="s">
        <v>1032</v>
      </c>
      <c r="G624" s="30" t="s">
        <v>1033</v>
      </c>
      <c r="H624" s="31" t="s">
        <v>1357</v>
      </c>
      <c r="I624" s="32" t="s">
        <v>1358</v>
      </c>
      <c r="J624" s="31" t="s">
        <v>1359</v>
      </c>
      <c r="K624" s="28" t="s">
        <v>93</v>
      </c>
      <c r="L624" s="33" t="s">
        <v>210</v>
      </c>
      <c r="M624" s="28" t="s">
        <v>267</v>
      </c>
      <c r="N624" s="28" t="s">
        <v>306</v>
      </c>
      <c r="O624" s="28" t="s">
        <v>466</v>
      </c>
      <c r="P624" s="28"/>
      <c r="Q624" s="28"/>
      <c r="R624" s="28"/>
      <c r="S624" s="29" t="s">
        <v>9</v>
      </c>
      <c r="T624" s="34" t="s">
        <v>1240</v>
      </c>
      <c r="U624" s="29" t="s">
        <v>1110</v>
      </c>
    </row>
    <row r="625" spans="2:21" ht="38.25" customHeight="1" x14ac:dyDescent="0.25">
      <c r="B625" s="28" t="s">
        <v>1284</v>
      </c>
      <c r="C625" s="28" t="s">
        <v>1410</v>
      </c>
      <c r="D625" s="29" t="s">
        <v>212</v>
      </c>
      <c r="E625" s="30" t="s">
        <v>1285</v>
      </c>
      <c r="F625" s="30" t="s">
        <v>1286</v>
      </c>
      <c r="G625" s="30" t="s">
        <v>1360</v>
      </c>
      <c r="H625" s="31" t="s">
        <v>1361</v>
      </c>
      <c r="I625" s="32" t="s">
        <v>1362</v>
      </c>
      <c r="J625" s="31" t="s">
        <v>1363</v>
      </c>
      <c r="K625" s="28" t="s">
        <v>93</v>
      </c>
      <c r="L625" s="33" t="s">
        <v>210</v>
      </c>
      <c r="M625" s="28" t="s">
        <v>268</v>
      </c>
      <c r="N625" s="28" t="s">
        <v>307</v>
      </c>
      <c r="O625" s="28" t="s">
        <v>467</v>
      </c>
      <c r="P625" s="28"/>
      <c r="Q625" s="28"/>
      <c r="R625" s="28"/>
      <c r="S625" s="29" t="s">
        <v>241</v>
      </c>
      <c r="T625" s="34" t="s">
        <v>1240</v>
      </c>
      <c r="U625" s="29" t="s">
        <v>1110</v>
      </c>
    </row>
    <row r="626" spans="2:21" ht="38.25" customHeight="1" x14ac:dyDescent="0.25">
      <c r="B626" s="28" t="s">
        <v>1290</v>
      </c>
      <c r="C626" s="28" t="s">
        <v>1411</v>
      </c>
      <c r="D626" s="29" t="s">
        <v>213</v>
      </c>
      <c r="E626" s="30" t="s">
        <v>1291</v>
      </c>
      <c r="F626" s="30" t="s">
        <v>1292</v>
      </c>
      <c r="G626" s="30" t="s">
        <v>1364</v>
      </c>
      <c r="H626" s="31" t="s">
        <v>1361</v>
      </c>
      <c r="I626" s="32" t="s">
        <v>1362</v>
      </c>
      <c r="J626" s="31" t="s">
        <v>1363</v>
      </c>
      <c r="K626" s="28" t="s">
        <v>93</v>
      </c>
      <c r="L626" s="33" t="s">
        <v>210</v>
      </c>
      <c r="M626" s="28" t="s">
        <v>268</v>
      </c>
      <c r="N626" s="28" t="s">
        <v>307</v>
      </c>
      <c r="O626" s="28" t="s">
        <v>467</v>
      </c>
      <c r="P626" s="28"/>
      <c r="Q626" s="28"/>
      <c r="R626" s="28"/>
      <c r="S626" s="29" t="s">
        <v>241</v>
      </c>
      <c r="T626" s="34" t="s">
        <v>1240</v>
      </c>
      <c r="U626" s="29" t="s">
        <v>1110</v>
      </c>
    </row>
    <row r="627" spans="2:21" ht="38.25" customHeight="1" x14ac:dyDescent="0.25">
      <c r="B627" s="48" t="s">
        <v>2061</v>
      </c>
      <c r="C627" s="48" t="s">
        <v>2062</v>
      </c>
      <c r="D627" s="45" t="s">
        <v>1595</v>
      </c>
      <c r="E627" s="44" t="s">
        <v>1970</v>
      </c>
      <c r="F627" s="44" t="s">
        <v>305</v>
      </c>
      <c r="G627" s="44" t="s">
        <v>401</v>
      </c>
      <c r="H627" s="46" t="s">
        <v>128</v>
      </c>
      <c r="I627" s="46" t="s">
        <v>387</v>
      </c>
      <c r="J627" s="46" t="s">
        <v>388</v>
      </c>
      <c r="K627" s="44" t="s">
        <v>93</v>
      </c>
      <c r="L627" s="45" t="s">
        <v>210</v>
      </c>
      <c r="M627" s="45" t="s">
        <v>267</v>
      </c>
      <c r="N627" s="45" t="s">
        <v>306</v>
      </c>
      <c r="O627" s="45" t="s">
        <v>1779</v>
      </c>
      <c r="P627" s="47"/>
      <c r="Q627" s="47"/>
      <c r="R627" s="47"/>
      <c r="S627" s="55" t="s">
        <v>1590</v>
      </c>
      <c r="T627" s="34" t="s">
        <v>2164</v>
      </c>
      <c r="U627" s="55" t="s">
        <v>2269</v>
      </c>
    </row>
    <row r="628" spans="2:21" ht="38.25" customHeight="1" x14ac:dyDescent="0.25">
      <c r="B628" s="48" t="s">
        <v>2061</v>
      </c>
      <c r="C628" s="44" t="s">
        <v>2063</v>
      </c>
      <c r="D628" s="45" t="s">
        <v>1595</v>
      </c>
      <c r="E628" s="44" t="s">
        <v>1970</v>
      </c>
      <c r="F628" s="44" t="s">
        <v>305</v>
      </c>
      <c r="G628" s="44" t="s">
        <v>401</v>
      </c>
      <c r="H628" s="46" t="s">
        <v>2064</v>
      </c>
      <c r="I628" s="46" t="s">
        <v>2065</v>
      </c>
      <c r="J628" s="46" t="s">
        <v>2064</v>
      </c>
      <c r="K628" s="44" t="s">
        <v>93</v>
      </c>
      <c r="L628" s="45" t="s">
        <v>210</v>
      </c>
      <c r="M628" s="45" t="s">
        <v>267</v>
      </c>
      <c r="N628" s="45" t="s">
        <v>306</v>
      </c>
      <c r="O628" s="45" t="s">
        <v>1779</v>
      </c>
      <c r="P628" s="45"/>
      <c r="Q628" s="47"/>
      <c r="R628" s="47"/>
      <c r="S628" s="55" t="s">
        <v>1590</v>
      </c>
      <c r="T628" s="34" t="s">
        <v>2164</v>
      </c>
      <c r="U628" s="55" t="s">
        <v>2269</v>
      </c>
    </row>
    <row r="629" spans="2:21" ht="38.25" customHeight="1" x14ac:dyDescent="0.25">
      <c r="B629" s="45" t="s">
        <v>2367</v>
      </c>
      <c r="C629" s="45" t="s">
        <v>2368</v>
      </c>
      <c r="D629" s="45" t="s">
        <v>1610</v>
      </c>
      <c r="E629" s="45" t="s">
        <v>2369</v>
      </c>
      <c r="F629" s="45" t="s">
        <v>2370</v>
      </c>
      <c r="G629" s="45" t="s">
        <v>2371</v>
      </c>
      <c r="H629" s="45" t="s">
        <v>2372</v>
      </c>
      <c r="I629" s="45" t="s">
        <v>2373</v>
      </c>
      <c r="J629" s="45" t="s">
        <v>2374</v>
      </c>
      <c r="K629" s="45" t="s">
        <v>93</v>
      </c>
      <c r="L629" s="45" t="s">
        <v>210</v>
      </c>
      <c r="M629" s="45" t="s">
        <v>267</v>
      </c>
      <c r="N629" s="45" t="s">
        <v>306</v>
      </c>
      <c r="O629" s="45" t="s">
        <v>1779</v>
      </c>
      <c r="P629" s="45"/>
      <c r="Q629" s="47"/>
      <c r="R629" s="47"/>
      <c r="S629" s="34" t="s">
        <v>1652</v>
      </c>
      <c r="T629" s="34" t="s">
        <v>2406</v>
      </c>
      <c r="U629" s="55" t="s">
        <v>1110</v>
      </c>
    </row>
    <row r="630" spans="2:21" ht="38.25" customHeight="1" x14ac:dyDescent="0.25">
      <c r="B630" s="44" t="s">
        <v>2779</v>
      </c>
      <c r="C630" s="44" t="s">
        <v>2780</v>
      </c>
      <c r="D630" s="45" t="s">
        <v>212</v>
      </c>
      <c r="E630" s="44" t="s">
        <v>2781</v>
      </c>
      <c r="F630" s="44" t="s">
        <v>2782</v>
      </c>
      <c r="G630" s="44" t="s">
        <v>458</v>
      </c>
      <c r="H630" s="46" t="s">
        <v>806</v>
      </c>
      <c r="I630" s="46" t="s">
        <v>807</v>
      </c>
      <c r="J630" s="46" t="s">
        <v>805</v>
      </c>
      <c r="K630" s="44" t="s">
        <v>10</v>
      </c>
      <c r="L630" s="45" t="s">
        <v>200</v>
      </c>
      <c r="M630" s="45" t="s">
        <v>267</v>
      </c>
      <c r="N630" s="45" t="s">
        <v>306</v>
      </c>
      <c r="O630" s="45" t="s">
        <v>1779</v>
      </c>
      <c r="P630" s="45"/>
      <c r="Q630" s="47"/>
      <c r="R630" s="47"/>
      <c r="S630" s="55" t="s">
        <v>1589</v>
      </c>
      <c r="T630" s="50" t="s">
        <v>3016</v>
      </c>
      <c r="U630" s="3">
        <v>2017</v>
      </c>
    </row>
    <row r="631" spans="2:21" ht="38.25" customHeight="1" x14ac:dyDescent="0.25">
      <c r="B631" s="44" t="s">
        <v>2783</v>
      </c>
      <c r="C631" s="44" t="s">
        <v>2784</v>
      </c>
      <c r="D631" s="45" t="s">
        <v>212</v>
      </c>
      <c r="E631" s="44" t="s">
        <v>2785</v>
      </c>
      <c r="F631" s="44" t="s">
        <v>2786</v>
      </c>
      <c r="G631" s="44" t="s">
        <v>2787</v>
      </c>
      <c r="H631" s="46" t="s">
        <v>806</v>
      </c>
      <c r="I631" s="46" t="s">
        <v>807</v>
      </c>
      <c r="J631" s="46" t="s">
        <v>805</v>
      </c>
      <c r="K631" s="44" t="s">
        <v>10</v>
      </c>
      <c r="L631" s="45" t="s">
        <v>200</v>
      </c>
      <c r="M631" s="45" t="s">
        <v>267</v>
      </c>
      <c r="N631" s="45" t="s">
        <v>306</v>
      </c>
      <c r="O631" s="45" t="s">
        <v>1779</v>
      </c>
      <c r="P631" s="45"/>
      <c r="Q631" s="47"/>
      <c r="R631" s="47"/>
      <c r="S631" s="34" t="s">
        <v>1589</v>
      </c>
      <c r="T631" s="50" t="s">
        <v>3016</v>
      </c>
      <c r="U631" s="3">
        <v>2017</v>
      </c>
    </row>
    <row r="632" spans="2:21" ht="38.25" customHeight="1" x14ac:dyDescent="0.25">
      <c r="B632" s="44" t="s">
        <v>2788</v>
      </c>
      <c r="C632" s="44" t="s">
        <v>2789</v>
      </c>
      <c r="D632" s="45" t="s">
        <v>212</v>
      </c>
      <c r="E632" s="44" t="s">
        <v>938</v>
      </c>
      <c r="F632" s="44" t="s">
        <v>952</v>
      </c>
      <c r="G632" s="44" t="s">
        <v>958</v>
      </c>
      <c r="H632" s="46" t="s">
        <v>806</v>
      </c>
      <c r="I632" s="46" t="s">
        <v>807</v>
      </c>
      <c r="J632" s="46" t="s">
        <v>805</v>
      </c>
      <c r="K632" s="44" t="s">
        <v>10</v>
      </c>
      <c r="L632" s="45" t="s">
        <v>200</v>
      </c>
      <c r="M632" s="45" t="s">
        <v>269</v>
      </c>
      <c r="N632" s="45" t="s">
        <v>308</v>
      </c>
      <c r="O632" s="45" t="s">
        <v>1780</v>
      </c>
      <c r="P632" s="45"/>
      <c r="Q632" s="47"/>
      <c r="R632" s="47"/>
      <c r="S632" s="55" t="s">
        <v>1589</v>
      </c>
      <c r="T632" s="50" t="s">
        <v>3016</v>
      </c>
      <c r="U632" s="3">
        <v>2016</v>
      </c>
    </row>
    <row r="633" spans="2:21" ht="38.25" customHeight="1" x14ac:dyDescent="0.25">
      <c r="B633" s="44" t="s">
        <v>2790</v>
      </c>
      <c r="C633" s="44" t="s">
        <v>2791</v>
      </c>
      <c r="D633" s="45" t="s">
        <v>212</v>
      </c>
      <c r="E633" s="44" t="s">
        <v>2792</v>
      </c>
      <c r="F633" s="44" t="s">
        <v>2793</v>
      </c>
      <c r="G633" s="44" t="s">
        <v>2794</v>
      </c>
      <c r="H633" s="46" t="s">
        <v>806</v>
      </c>
      <c r="I633" s="46" t="s">
        <v>807</v>
      </c>
      <c r="J633" s="46" t="s">
        <v>805</v>
      </c>
      <c r="K633" s="44" t="s">
        <v>10</v>
      </c>
      <c r="L633" s="45" t="s">
        <v>200</v>
      </c>
      <c r="M633" s="45" t="s">
        <v>267</v>
      </c>
      <c r="N633" s="45" t="s">
        <v>306</v>
      </c>
      <c r="O633" s="45" t="s">
        <v>1779</v>
      </c>
      <c r="P633" s="45"/>
      <c r="Q633" s="47"/>
      <c r="R633" s="47"/>
      <c r="S633" s="34" t="s">
        <v>1589</v>
      </c>
      <c r="T633" s="50" t="s">
        <v>3016</v>
      </c>
      <c r="U633" s="3">
        <v>2016</v>
      </c>
    </row>
    <row r="634" spans="2:21" ht="38.25" customHeight="1" x14ac:dyDescent="0.25">
      <c r="B634" s="44" t="s">
        <v>2795</v>
      </c>
      <c r="C634" s="44" t="s">
        <v>2796</v>
      </c>
      <c r="D634" s="45" t="s">
        <v>212</v>
      </c>
      <c r="E634" s="44" t="s">
        <v>2797</v>
      </c>
      <c r="F634" s="44" t="s">
        <v>1262</v>
      </c>
      <c r="G634" s="44" t="s">
        <v>1343</v>
      </c>
      <c r="H634" s="46" t="s">
        <v>806</v>
      </c>
      <c r="I634" s="46" t="s">
        <v>807</v>
      </c>
      <c r="J634" s="46" t="s">
        <v>805</v>
      </c>
      <c r="K634" s="44" t="s">
        <v>10</v>
      </c>
      <c r="L634" s="45" t="s">
        <v>200</v>
      </c>
      <c r="M634" s="45" t="s">
        <v>267</v>
      </c>
      <c r="N634" s="45" t="s">
        <v>306</v>
      </c>
      <c r="O634" s="45" t="s">
        <v>1779</v>
      </c>
      <c r="P634" s="45"/>
      <c r="Q634" s="47"/>
      <c r="R634" s="47"/>
      <c r="S634" s="55" t="s">
        <v>1589</v>
      </c>
      <c r="T634" s="50" t="s">
        <v>3016</v>
      </c>
      <c r="U634" s="3">
        <v>2016</v>
      </c>
    </row>
    <row r="635" spans="2:21" ht="38.25" customHeight="1" x14ac:dyDescent="0.25">
      <c r="B635" s="44" t="s">
        <v>2798</v>
      </c>
      <c r="C635" s="44" t="s">
        <v>2799</v>
      </c>
      <c r="D635" s="45" t="s">
        <v>212</v>
      </c>
      <c r="E635" s="44" t="s">
        <v>1186</v>
      </c>
      <c r="F635" s="44" t="s">
        <v>1187</v>
      </c>
      <c r="G635" s="44" t="s">
        <v>1188</v>
      </c>
      <c r="H635" s="46" t="s">
        <v>806</v>
      </c>
      <c r="I635" s="46" t="s">
        <v>807</v>
      </c>
      <c r="J635" s="46" t="s">
        <v>805</v>
      </c>
      <c r="K635" s="44" t="s">
        <v>10</v>
      </c>
      <c r="L635" s="45" t="s">
        <v>200</v>
      </c>
      <c r="M635" s="45" t="s">
        <v>267</v>
      </c>
      <c r="N635" s="45" t="s">
        <v>306</v>
      </c>
      <c r="O635" s="45" t="s">
        <v>1779</v>
      </c>
      <c r="P635" s="45"/>
      <c r="Q635" s="47"/>
      <c r="R635" s="47"/>
      <c r="S635" s="34" t="s">
        <v>1589</v>
      </c>
      <c r="T635" s="50" t="s">
        <v>3016</v>
      </c>
      <c r="U635" s="3">
        <v>2016</v>
      </c>
    </row>
    <row r="636" spans="2:21" ht="38.25" customHeight="1" x14ac:dyDescent="0.25">
      <c r="B636" s="44" t="s">
        <v>2800</v>
      </c>
      <c r="C636" s="44" t="s">
        <v>2801</v>
      </c>
      <c r="D636" s="45" t="s">
        <v>212</v>
      </c>
      <c r="E636" s="44" t="s">
        <v>1503</v>
      </c>
      <c r="F636" s="44" t="s">
        <v>1195</v>
      </c>
      <c r="G636" s="44" t="s">
        <v>1235</v>
      </c>
      <c r="H636" s="46" t="s">
        <v>806</v>
      </c>
      <c r="I636" s="46" t="s">
        <v>807</v>
      </c>
      <c r="J636" s="46" t="s">
        <v>805</v>
      </c>
      <c r="K636" s="44" t="s">
        <v>10</v>
      </c>
      <c r="L636" s="45" t="s">
        <v>200</v>
      </c>
      <c r="M636" s="45" t="s">
        <v>267</v>
      </c>
      <c r="N636" s="45" t="s">
        <v>306</v>
      </c>
      <c r="O636" s="45" t="s">
        <v>1779</v>
      </c>
      <c r="P636" s="45"/>
      <c r="Q636" s="47"/>
      <c r="R636" s="47"/>
      <c r="S636" s="55" t="s">
        <v>1589</v>
      </c>
      <c r="T636" s="50" t="s">
        <v>3016</v>
      </c>
      <c r="U636" s="3">
        <v>2016</v>
      </c>
    </row>
    <row r="637" spans="2:21" ht="38.25" customHeight="1" x14ac:dyDescent="0.25">
      <c r="B637" s="44" t="s">
        <v>2802</v>
      </c>
      <c r="C637" s="44" t="s">
        <v>2803</v>
      </c>
      <c r="D637" s="45" t="s">
        <v>212</v>
      </c>
      <c r="E637" s="44" t="s">
        <v>2804</v>
      </c>
      <c r="F637" s="44" t="s">
        <v>1198</v>
      </c>
      <c r="G637" s="44" t="s">
        <v>1236</v>
      </c>
      <c r="H637" s="46" t="s">
        <v>806</v>
      </c>
      <c r="I637" s="46" t="s">
        <v>807</v>
      </c>
      <c r="J637" s="46" t="s">
        <v>805</v>
      </c>
      <c r="K637" s="44" t="s">
        <v>10</v>
      </c>
      <c r="L637" s="45" t="s">
        <v>200</v>
      </c>
      <c r="M637" s="45" t="s">
        <v>267</v>
      </c>
      <c r="N637" s="45" t="s">
        <v>306</v>
      </c>
      <c r="O637" s="45" t="s">
        <v>1779</v>
      </c>
      <c r="P637" s="45"/>
      <c r="Q637" s="47"/>
      <c r="R637" s="47"/>
      <c r="S637" s="34" t="s">
        <v>1589</v>
      </c>
      <c r="T637" s="50" t="s">
        <v>3016</v>
      </c>
      <c r="U637" s="3">
        <v>2016</v>
      </c>
    </row>
    <row r="638" spans="2:21" ht="38.25" customHeight="1" x14ac:dyDescent="0.25">
      <c r="B638" s="44" t="s">
        <v>2805</v>
      </c>
      <c r="C638" s="44" t="s">
        <v>2806</v>
      </c>
      <c r="D638" s="45" t="s">
        <v>212</v>
      </c>
      <c r="E638" s="44" t="s">
        <v>2807</v>
      </c>
      <c r="F638" s="44" t="s">
        <v>1286</v>
      </c>
      <c r="G638" s="44" t="s">
        <v>1360</v>
      </c>
      <c r="H638" s="46" t="s">
        <v>2808</v>
      </c>
      <c r="I638" s="46" t="s">
        <v>2809</v>
      </c>
      <c r="J638" s="46" t="s">
        <v>2808</v>
      </c>
      <c r="K638" s="44" t="s">
        <v>10</v>
      </c>
      <c r="L638" s="45" t="s">
        <v>200</v>
      </c>
      <c r="M638" s="45" t="s">
        <v>268</v>
      </c>
      <c r="N638" s="45" t="s">
        <v>307</v>
      </c>
      <c r="O638" s="45" t="s">
        <v>2021</v>
      </c>
      <c r="P638" s="45"/>
      <c r="Q638" s="47"/>
      <c r="R638" s="47"/>
      <c r="S638" s="55" t="s">
        <v>1591</v>
      </c>
      <c r="T638" s="50" t="s">
        <v>3016</v>
      </c>
      <c r="U638" s="3">
        <v>2017</v>
      </c>
    </row>
    <row r="639" spans="2:21" ht="38.25" customHeight="1" x14ac:dyDescent="0.25">
      <c r="B639" s="44" t="s">
        <v>2810</v>
      </c>
      <c r="C639" s="44" t="s">
        <v>2811</v>
      </c>
      <c r="D639" s="45" t="s">
        <v>212</v>
      </c>
      <c r="E639" s="44" t="s">
        <v>2812</v>
      </c>
      <c r="F639" s="44" t="s">
        <v>796</v>
      </c>
      <c r="G639" s="44" t="s">
        <v>795</v>
      </c>
      <c r="H639" s="46" t="s">
        <v>806</v>
      </c>
      <c r="I639" s="46" t="s">
        <v>807</v>
      </c>
      <c r="J639" s="46" t="s">
        <v>805</v>
      </c>
      <c r="K639" s="44" t="s">
        <v>10</v>
      </c>
      <c r="L639" s="45" t="s">
        <v>200</v>
      </c>
      <c r="M639" s="45" t="s">
        <v>269</v>
      </c>
      <c r="N639" s="45" t="s">
        <v>308</v>
      </c>
      <c r="O639" s="45" t="s">
        <v>1780</v>
      </c>
      <c r="P639" s="45"/>
      <c r="Q639" s="47"/>
      <c r="R639" s="47"/>
      <c r="S639" s="34" t="s">
        <v>1590</v>
      </c>
      <c r="T639" s="50" t="s">
        <v>3016</v>
      </c>
      <c r="U639" s="3">
        <v>2017</v>
      </c>
    </row>
    <row r="640" spans="2:21" ht="38.25" customHeight="1" x14ac:dyDescent="0.25">
      <c r="B640" s="44" t="s">
        <v>2813</v>
      </c>
      <c r="C640" s="44" t="s">
        <v>2814</v>
      </c>
      <c r="D640" s="45" t="s">
        <v>212</v>
      </c>
      <c r="E640" s="44" t="s">
        <v>2815</v>
      </c>
      <c r="F640" s="44" t="s">
        <v>2816</v>
      </c>
      <c r="G640" s="44" t="s">
        <v>2817</v>
      </c>
      <c r="H640" s="46" t="s">
        <v>1026</v>
      </c>
      <c r="I640" s="46" t="s">
        <v>1027</v>
      </c>
      <c r="J640" s="46" t="s">
        <v>1028</v>
      </c>
      <c r="K640" s="44" t="s">
        <v>12</v>
      </c>
      <c r="L640" s="45" t="s">
        <v>201</v>
      </c>
      <c r="M640" s="45" t="s">
        <v>267</v>
      </c>
      <c r="N640" s="45" t="s">
        <v>306</v>
      </c>
      <c r="O640" s="45" t="s">
        <v>1779</v>
      </c>
      <c r="P640" s="45"/>
      <c r="Q640" s="47"/>
      <c r="R640" s="47"/>
      <c r="S640" s="55" t="s">
        <v>1591</v>
      </c>
      <c r="T640" s="50" t="s">
        <v>3016</v>
      </c>
      <c r="U640" s="3">
        <v>2016</v>
      </c>
    </row>
    <row r="641" spans="2:21" ht="38.25" customHeight="1" x14ac:dyDescent="0.25">
      <c r="B641" s="44" t="s">
        <v>2818</v>
      </c>
      <c r="C641" s="44" t="s">
        <v>2819</v>
      </c>
      <c r="D641" s="45" t="s">
        <v>212</v>
      </c>
      <c r="E641" s="44" t="s">
        <v>125</v>
      </c>
      <c r="F641" s="44" t="s">
        <v>334</v>
      </c>
      <c r="G641" s="44" t="s">
        <v>457</v>
      </c>
      <c r="H641" s="46" t="s">
        <v>806</v>
      </c>
      <c r="I641" s="46" t="s">
        <v>807</v>
      </c>
      <c r="J641" s="46" t="s">
        <v>805</v>
      </c>
      <c r="K641" s="44" t="s">
        <v>10</v>
      </c>
      <c r="L641" s="45" t="s">
        <v>200</v>
      </c>
      <c r="M641" s="45" t="s">
        <v>267</v>
      </c>
      <c r="N641" s="45" t="s">
        <v>306</v>
      </c>
      <c r="O641" s="45" t="s">
        <v>1779</v>
      </c>
      <c r="P641" s="45"/>
      <c r="Q641" s="47"/>
      <c r="R641" s="47"/>
      <c r="S641" s="34" t="s">
        <v>1589</v>
      </c>
      <c r="T641" s="50" t="s">
        <v>3016</v>
      </c>
      <c r="U641" s="3">
        <v>2016</v>
      </c>
    </row>
    <row r="642" spans="2:21" ht="38.25" customHeight="1" x14ac:dyDescent="0.25">
      <c r="B642" s="44" t="s">
        <v>2820</v>
      </c>
      <c r="C642" s="44" t="s">
        <v>2821</v>
      </c>
      <c r="D642" s="45" t="s">
        <v>212</v>
      </c>
      <c r="E642" s="44" t="s">
        <v>536</v>
      </c>
      <c r="F642" s="44" t="s">
        <v>571</v>
      </c>
      <c r="G642" s="44" t="s">
        <v>572</v>
      </c>
      <c r="H642" s="46" t="s">
        <v>2822</v>
      </c>
      <c r="I642" s="46" t="s">
        <v>2823</v>
      </c>
      <c r="J642" s="46" t="s">
        <v>2824</v>
      </c>
      <c r="K642" s="44" t="s">
        <v>12</v>
      </c>
      <c r="L642" s="45" t="s">
        <v>201</v>
      </c>
      <c r="M642" s="45" t="s">
        <v>267</v>
      </c>
      <c r="N642" s="45" t="s">
        <v>306</v>
      </c>
      <c r="O642" s="45" t="s">
        <v>1779</v>
      </c>
      <c r="P642" s="45"/>
      <c r="Q642" s="47"/>
      <c r="R642" s="47"/>
      <c r="S642" s="55" t="s">
        <v>1590</v>
      </c>
      <c r="T642" s="50" t="s">
        <v>3016</v>
      </c>
      <c r="U642" s="3">
        <v>2016</v>
      </c>
    </row>
    <row r="643" spans="2:21" ht="38.25" customHeight="1" x14ac:dyDescent="0.25">
      <c r="B643" s="44" t="s">
        <v>2825</v>
      </c>
      <c r="C643" s="44" t="s">
        <v>2826</v>
      </c>
      <c r="D643" s="45" t="s">
        <v>212</v>
      </c>
      <c r="E643" s="44" t="s">
        <v>1502</v>
      </c>
      <c r="F643" s="44" t="s">
        <v>1034</v>
      </c>
      <c r="G643" s="44" t="s">
        <v>1035</v>
      </c>
      <c r="H643" s="46" t="s">
        <v>2827</v>
      </c>
      <c r="I643" s="46" t="s">
        <v>2828</v>
      </c>
      <c r="J643" s="46" t="s">
        <v>2829</v>
      </c>
      <c r="K643" s="44" t="s">
        <v>12</v>
      </c>
      <c r="L643" s="45" t="s">
        <v>201</v>
      </c>
      <c r="M643" s="45" t="s">
        <v>268</v>
      </c>
      <c r="N643" s="45" t="s">
        <v>307</v>
      </c>
      <c r="O643" s="45" t="s">
        <v>2021</v>
      </c>
      <c r="P643" s="45"/>
      <c r="Q643" s="47"/>
      <c r="R643" s="47"/>
      <c r="S643" s="34" t="s">
        <v>1590</v>
      </c>
      <c r="T643" s="50" t="s">
        <v>3016</v>
      </c>
      <c r="U643" s="3">
        <v>2017</v>
      </c>
    </row>
    <row r="644" spans="2:21" ht="38.25" customHeight="1" x14ac:dyDescent="0.25">
      <c r="B644" s="44" t="s">
        <v>2830</v>
      </c>
      <c r="C644" s="44" t="s">
        <v>2831</v>
      </c>
      <c r="D644" s="45" t="s">
        <v>212</v>
      </c>
      <c r="E644" s="44" t="s">
        <v>101</v>
      </c>
      <c r="F644" s="44" t="s">
        <v>496</v>
      </c>
      <c r="G644" s="44" t="s">
        <v>504</v>
      </c>
      <c r="H644" s="46" t="s">
        <v>255</v>
      </c>
      <c r="I644" s="46" t="s">
        <v>508</v>
      </c>
      <c r="J644" s="46" t="s">
        <v>510</v>
      </c>
      <c r="K644" s="44" t="s">
        <v>10</v>
      </c>
      <c r="L644" s="45" t="s">
        <v>200</v>
      </c>
      <c r="M644" s="45" t="s">
        <v>267</v>
      </c>
      <c r="N644" s="45" t="s">
        <v>306</v>
      </c>
      <c r="O644" s="45" t="s">
        <v>1779</v>
      </c>
      <c r="P644" s="45"/>
      <c r="Q644" s="47"/>
      <c r="R644" s="47"/>
      <c r="S644" s="55" t="s">
        <v>1591</v>
      </c>
      <c r="T644" s="50" t="s">
        <v>3016</v>
      </c>
      <c r="U644" s="3">
        <v>2017</v>
      </c>
    </row>
    <row r="645" spans="2:21" ht="38.25" customHeight="1" x14ac:dyDescent="0.25">
      <c r="B645" s="44" t="s">
        <v>2830</v>
      </c>
      <c r="C645" s="44" t="s">
        <v>2832</v>
      </c>
      <c r="D645" s="45" t="s">
        <v>212</v>
      </c>
      <c r="E645" s="44" t="s">
        <v>101</v>
      </c>
      <c r="F645" s="44" t="s">
        <v>496</v>
      </c>
      <c r="G645" s="44" t="s">
        <v>504</v>
      </c>
      <c r="H645" s="46" t="s">
        <v>2833</v>
      </c>
      <c r="I645" s="46" t="s">
        <v>2834</v>
      </c>
      <c r="J645" s="46" t="s">
        <v>2835</v>
      </c>
      <c r="K645" s="44" t="s">
        <v>10</v>
      </c>
      <c r="L645" s="45" t="s">
        <v>200</v>
      </c>
      <c r="M645" s="45" t="s">
        <v>268</v>
      </c>
      <c r="N645" s="45" t="s">
        <v>307</v>
      </c>
      <c r="O645" s="45" t="s">
        <v>2021</v>
      </c>
      <c r="P645" s="45"/>
      <c r="Q645" s="47"/>
      <c r="R645" s="47"/>
      <c r="S645" s="34" t="s">
        <v>1591</v>
      </c>
      <c r="T645" s="50" t="s">
        <v>3016</v>
      </c>
      <c r="U645" s="3">
        <v>2017</v>
      </c>
    </row>
    <row r="646" spans="2:21" ht="38.25" customHeight="1" x14ac:dyDescent="0.25">
      <c r="B646" s="44" t="s">
        <v>2830</v>
      </c>
      <c r="C646" s="44" t="s">
        <v>2836</v>
      </c>
      <c r="D646" s="45" t="s">
        <v>212</v>
      </c>
      <c r="E646" s="44" t="s">
        <v>101</v>
      </c>
      <c r="F646" s="44" t="s">
        <v>496</v>
      </c>
      <c r="G646" s="44" t="s">
        <v>504</v>
      </c>
      <c r="H646" s="46" t="s">
        <v>2837</v>
      </c>
      <c r="I646" s="46" t="s">
        <v>2838</v>
      </c>
      <c r="J646" s="46" t="s">
        <v>2839</v>
      </c>
      <c r="K646" s="44" t="s">
        <v>10</v>
      </c>
      <c r="L646" s="45" t="s">
        <v>200</v>
      </c>
      <c r="M646" s="45" t="s">
        <v>268</v>
      </c>
      <c r="N646" s="45" t="s">
        <v>307</v>
      </c>
      <c r="O646" s="45" t="s">
        <v>2021</v>
      </c>
      <c r="P646" s="45"/>
      <c r="Q646" s="47"/>
      <c r="R646" s="47"/>
      <c r="S646" s="55" t="s">
        <v>1591</v>
      </c>
      <c r="T646" s="50" t="s">
        <v>3016</v>
      </c>
      <c r="U646" s="3">
        <v>2017</v>
      </c>
    </row>
    <row r="647" spans="2:21" ht="38.25" customHeight="1" x14ac:dyDescent="0.25">
      <c r="B647" s="44" t="s">
        <v>2830</v>
      </c>
      <c r="C647" s="44" t="s">
        <v>2840</v>
      </c>
      <c r="D647" s="45" t="s">
        <v>212</v>
      </c>
      <c r="E647" s="44" t="s">
        <v>101</v>
      </c>
      <c r="F647" s="44" t="s">
        <v>496</v>
      </c>
      <c r="G647" s="44" t="s">
        <v>504</v>
      </c>
      <c r="H647" s="46" t="s">
        <v>2808</v>
      </c>
      <c r="I647" s="46" t="s">
        <v>2809</v>
      </c>
      <c r="J647" s="46" t="s">
        <v>2808</v>
      </c>
      <c r="K647" s="44" t="s">
        <v>10</v>
      </c>
      <c r="L647" s="45" t="s">
        <v>200</v>
      </c>
      <c r="M647" s="45" t="s">
        <v>268</v>
      </c>
      <c r="N647" s="45" t="s">
        <v>307</v>
      </c>
      <c r="O647" s="45" t="s">
        <v>2021</v>
      </c>
      <c r="P647" s="45"/>
      <c r="Q647" s="47"/>
      <c r="R647" s="47"/>
      <c r="S647" s="34" t="s">
        <v>1591</v>
      </c>
      <c r="T647" s="50" t="s">
        <v>3016</v>
      </c>
      <c r="U647" s="3">
        <v>2017</v>
      </c>
    </row>
    <row r="648" spans="2:21" ht="38.25" customHeight="1" x14ac:dyDescent="0.25">
      <c r="B648" s="44" t="s">
        <v>2841</v>
      </c>
      <c r="C648" s="44" t="s">
        <v>2842</v>
      </c>
      <c r="D648" s="45" t="s">
        <v>212</v>
      </c>
      <c r="E648" s="44" t="s">
        <v>108</v>
      </c>
      <c r="F648" s="44" t="s">
        <v>284</v>
      </c>
      <c r="G648" s="44" t="s">
        <v>360</v>
      </c>
      <c r="H648" s="46" t="s">
        <v>255</v>
      </c>
      <c r="I648" s="46" t="s">
        <v>508</v>
      </c>
      <c r="J648" s="46" t="s">
        <v>510</v>
      </c>
      <c r="K648" s="44" t="s">
        <v>10</v>
      </c>
      <c r="L648" s="45" t="s">
        <v>200</v>
      </c>
      <c r="M648" s="45" t="s">
        <v>268</v>
      </c>
      <c r="N648" s="45" t="s">
        <v>307</v>
      </c>
      <c r="O648" s="45" t="s">
        <v>2021</v>
      </c>
      <c r="P648" s="45"/>
      <c r="Q648" s="47"/>
      <c r="R648" s="47"/>
      <c r="S648" s="55" t="s">
        <v>1591</v>
      </c>
      <c r="T648" s="50" t="s">
        <v>3016</v>
      </c>
      <c r="U648" s="3">
        <v>2017</v>
      </c>
    </row>
    <row r="649" spans="2:21" ht="38.25" customHeight="1" x14ac:dyDescent="0.25">
      <c r="B649" s="44" t="s">
        <v>2841</v>
      </c>
      <c r="C649" s="44" t="s">
        <v>2843</v>
      </c>
      <c r="D649" s="45" t="s">
        <v>212</v>
      </c>
      <c r="E649" s="44" t="s">
        <v>108</v>
      </c>
      <c r="F649" s="44" t="s">
        <v>284</v>
      </c>
      <c r="G649" s="44" t="s">
        <v>360</v>
      </c>
      <c r="H649" s="46" t="s">
        <v>2837</v>
      </c>
      <c r="I649" s="46" t="s">
        <v>2838</v>
      </c>
      <c r="J649" s="46" t="s">
        <v>2839</v>
      </c>
      <c r="K649" s="44" t="s">
        <v>10</v>
      </c>
      <c r="L649" s="45" t="s">
        <v>200</v>
      </c>
      <c r="M649" s="45" t="s">
        <v>268</v>
      </c>
      <c r="N649" s="45" t="s">
        <v>307</v>
      </c>
      <c r="O649" s="45" t="s">
        <v>2021</v>
      </c>
      <c r="P649" s="45"/>
      <c r="Q649" s="47"/>
      <c r="R649" s="47"/>
      <c r="S649" s="34" t="s">
        <v>1591</v>
      </c>
      <c r="T649" s="50" t="s">
        <v>3016</v>
      </c>
      <c r="U649" s="3">
        <v>2017</v>
      </c>
    </row>
    <row r="650" spans="2:21" ht="38.25" customHeight="1" x14ac:dyDescent="0.25">
      <c r="B650" s="44" t="s">
        <v>2844</v>
      </c>
      <c r="C650" s="44" t="s">
        <v>2845</v>
      </c>
      <c r="D650" s="45" t="s">
        <v>212</v>
      </c>
      <c r="E650" s="44" t="s">
        <v>2846</v>
      </c>
      <c r="F650" s="44" t="s">
        <v>1065</v>
      </c>
      <c r="G650" s="44" t="s">
        <v>1066</v>
      </c>
      <c r="H650" s="46" t="s">
        <v>806</v>
      </c>
      <c r="I650" s="46" t="s">
        <v>807</v>
      </c>
      <c r="J650" s="46" t="s">
        <v>805</v>
      </c>
      <c r="K650" s="44" t="s">
        <v>10</v>
      </c>
      <c r="L650" s="45" t="s">
        <v>200</v>
      </c>
      <c r="M650" s="45" t="s">
        <v>267</v>
      </c>
      <c r="N650" s="45" t="s">
        <v>306</v>
      </c>
      <c r="O650" s="45" t="s">
        <v>1779</v>
      </c>
      <c r="P650" s="45"/>
      <c r="Q650" s="47"/>
      <c r="R650" s="47"/>
      <c r="S650" s="55" t="s">
        <v>1590</v>
      </c>
      <c r="T650" s="50" t="s">
        <v>3016</v>
      </c>
      <c r="U650" s="3">
        <v>2016</v>
      </c>
    </row>
    <row r="651" spans="2:21" ht="38.25" customHeight="1" x14ac:dyDescent="0.25">
      <c r="B651" s="44" t="s">
        <v>2847</v>
      </c>
      <c r="C651" s="44" t="s">
        <v>2848</v>
      </c>
      <c r="D651" s="45" t="s">
        <v>212</v>
      </c>
      <c r="E651" s="44" t="s">
        <v>2849</v>
      </c>
      <c r="F651" s="44" t="s">
        <v>2850</v>
      </c>
      <c r="G651" s="44" t="s">
        <v>2851</v>
      </c>
      <c r="H651" s="46" t="s">
        <v>2852</v>
      </c>
      <c r="I651" s="46" t="s">
        <v>2853</v>
      </c>
      <c r="J651" s="46" t="s">
        <v>2854</v>
      </c>
      <c r="K651" s="44" t="s">
        <v>11</v>
      </c>
      <c r="L651" s="45" t="s">
        <v>207</v>
      </c>
      <c r="M651" s="45" t="s">
        <v>267</v>
      </c>
      <c r="N651" s="45" t="s">
        <v>306</v>
      </c>
      <c r="O651" s="45" t="s">
        <v>1779</v>
      </c>
      <c r="P651" s="45"/>
      <c r="Q651" s="47"/>
      <c r="R651" s="47"/>
      <c r="S651" s="34" t="s">
        <v>1590</v>
      </c>
      <c r="T651" s="50" t="s">
        <v>3016</v>
      </c>
      <c r="U651" s="3">
        <v>2017</v>
      </c>
    </row>
    <row r="652" spans="2:21" ht="38.25" customHeight="1" x14ac:dyDescent="0.25">
      <c r="B652" s="44" t="s">
        <v>2855</v>
      </c>
      <c r="C652" s="44" t="s">
        <v>2856</v>
      </c>
      <c r="D652" s="45" t="s">
        <v>212</v>
      </c>
      <c r="E652" s="44" t="s">
        <v>2237</v>
      </c>
      <c r="F652" s="44" t="s">
        <v>865</v>
      </c>
      <c r="G652" s="44" t="s">
        <v>898</v>
      </c>
      <c r="H652" s="46" t="s">
        <v>2399</v>
      </c>
      <c r="I652" s="46" t="s">
        <v>2400</v>
      </c>
      <c r="J652" s="46" t="s">
        <v>2401</v>
      </c>
      <c r="K652" s="44" t="s">
        <v>92</v>
      </c>
      <c r="L652" s="45" t="s">
        <v>209</v>
      </c>
      <c r="M652" s="45" t="s">
        <v>267</v>
      </c>
      <c r="N652" s="45" t="s">
        <v>306</v>
      </c>
      <c r="O652" s="45" t="s">
        <v>1779</v>
      </c>
      <c r="P652" s="45"/>
      <c r="Q652" s="47"/>
      <c r="R652" s="47"/>
      <c r="S652" s="55" t="s">
        <v>1652</v>
      </c>
      <c r="T652" s="50" t="s">
        <v>3016</v>
      </c>
      <c r="U652" s="3">
        <v>2015</v>
      </c>
    </row>
    <row r="653" spans="2:21" ht="38.25" customHeight="1" x14ac:dyDescent="0.25">
      <c r="B653" s="44" t="s">
        <v>2857</v>
      </c>
      <c r="C653" s="44" t="s">
        <v>2858</v>
      </c>
      <c r="D653" s="45" t="s">
        <v>212</v>
      </c>
      <c r="E653" s="44" t="s">
        <v>1798</v>
      </c>
      <c r="F653" s="44" t="s">
        <v>832</v>
      </c>
      <c r="G653" s="44" t="s">
        <v>366</v>
      </c>
      <c r="H653" s="46" t="s">
        <v>2399</v>
      </c>
      <c r="I653" s="46" t="s">
        <v>2400</v>
      </c>
      <c r="J653" s="46" t="s">
        <v>2401</v>
      </c>
      <c r="K653" s="44" t="s">
        <v>92</v>
      </c>
      <c r="L653" s="45" t="s">
        <v>209</v>
      </c>
      <c r="M653" s="45" t="s">
        <v>267</v>
      </c>
      <c r="N653" s="45" t="s">
        <v>306</v>
      </c>
      <c r="O653" s="45" t="s">
        <v>1779</v>
      </c>
      <c r="P653" s="45"/>
      <c r="Q653" s="47"/>
      <c r="R653" s="47"/>
      <c r="S653" s="34" t="s">
        <v>1652</v>
      </c>
      <c r="T653" s="50" t="s">
        <v>3016</v>
      </c>
      <c r="U653" s="3">
        <v>2015</v>
      </c>
    </row>
    <row r="654" spans="2:21" ht="38.25" customHeight="1" x14ac:dyDescent="0.25">
      <c r="B654" s="44" t="s">
        <v>2859</v>
      </c>
      <c r="C654" s="44" t="s">
        <v>2860</v>
      </c>
      <c r="D654" s="45" t="s">
        <v>212</v>
      </c>
      <c r="E654" s="44" t="s">
        <v>110</v>
      </c>
      <c r="F654" s="44" t="s">
        <v>302</v>
      </c>
      <c r="G654" s="44" t="s">
        <v>396</v>
      </c>
      <c r="H654" s="46" t="s">
        <v>255</v>
      </c>
      <c r="I654" s="46" t="s">
        <v>508</v>
      </c>
      <c r="J654" s="46" t="s">
        <v>510</v>
      </c>
      <c r="K654" s="44" t="s">
        <v>10</v>
      </c>
      <c r="L654" s="45" t="s">
        <v>200</v>
      </c>
      <c r="M654" s="45" t="s">
        <v>269</v>
      </c>
      <c r="N654" s="45" t="s">
        <v>308</v>
      </c>
      <c r="O654" s="45" t="s">
        <v>1780</v>
      </c>
      <c r="P654" s="45"/>
      <c r="Q654" s="47"/>
      <c r="R654" s="47"/>
      <c r="S654" s="55" t="s">
        <v>1591</v>
      </c>
      <c r="T654" s="50" t="s">
        <v>3016</v>
      </c>
      <c r="U654" s="3">
        <v>2017</v>
      </c>
    </row>
    <row r="655" spans="2:21" ht="38.25" customHeight="1" x14ac:dyDescent="0.25">
      <c r="B655" s="44" t="s">
        <v>2861</v>
      </c>
      <c r="C655" s="44" t="s">
        <v>2862</v>
      </c>
      <c r="D655" s="45" t="s">
        <v>212</v>
      </c>
      <c r="E655" s="44" t="s">
        <v>2863</v>
      </c>
      <c r="F655" s="44" t="s">
        <v>2864</v>
      </c>
      <c r="G655" s="44" t="s">
        <v>2865</v>
      </c>
      <c r="H655" s="46" t="s">
        <v>2866</v>
      </c>
      <c r="I655" s="46" t="s">
        <v>2867</v>
      </c>
      <c r="J655" s="46" t="s">
        <v>2868</v>
      </c>
      <c r="K655" s="44" t="s">
        <v>8</v>
      </c>
      <c r="L655" s="45" t="s">
        <v>1777</v>
      </c>
      <c r="M655" s="45" t="s">
        <v>267</v>
      </c>
      <c r="N655" s="45" t="s">
        <v>306</v>
      </c>
      <c r="O655" s="45" t="s">
        <v>1779</v>
      </c>
      <c r="P655" s="45"/>
      <c r="Q655" s="47"/>
      <c r="R655" s="47"/>
      <c r="S655" s="34" t="s">
        <v>1590</v>
      </c>
      <c r="T655" s="50" t="s">
        <v>3016</v>
      </c>
      <c r="U655" s="3">
        <v>2017</v>
      </c>
    </row>
    <row r="656" spans="2:21" ht="38.25" customHeight="1" x14ac:dyDescent="0.25">
      <c r="B656" s="44" t="s">
        <v>2869</v>
      </c>
      <c r="C656" s="44" t="s">
        <v>2870</v>
      </c>
      <c r="D656" s="45" t="s">
        <v>213</v>
      </c>
      <c r="E656" s="44" t="s">
        <v>2871</v>
      </c>
      <c r="F656" s="44" t="s">
        <v>2872</v>
      </c>
      <c r="G656" s="44" t="s">
        <v>2873</v>
      </c>
      <c r="H656" s="46" t="s">
        <v>2837</v>
      </c>
      <c r="I656" s="46" t="s">
        <v>2838</v>
      </c>
      <c r="J656" s="46" t="s">
        <v>2839</v>
      </c>
      <c r="K656" s="44" t="s">
        <v>10</v>
      </c>
      <c r="L656" s="45" t="s">
        <v>200</v>
      </c>
      <c r="M656" s="45" t="s">
        <v>267</v>
      </c>
      <c r="N656" s="45" t="s">
        <v>306</v>
      </c>
      <c r="O656" s="45" t="s">
        <v>1779</v>
      </c>
      <c r="P656" s="45"/>
      <c r="Q656" s="47"/>
      <c r="R656" s="47"/>
      <c r="S656" s="55" t="s">
        <v>1591</v>
      </c>
      <c r="T656" s="50" t="s">
        <v>3016</v>
      </c>
      <c r="U656" s="3">
        <v>2017</v>
      </c>
    </row>
    <row r="657" spans="2:21" ht="38.25" customHeight="1" x14ac:dyDescent="0.25">
      <c r="B657" s="44" t="s">
        <v>2874</v>
      </c>
      <c r="C657" s="44" t="s">
        <v>2875</v>
      </c>
      <c r="D657" s="45" t="s">
        <v>213</v>
      </c>
      <c r="E657" s="44" t="s">
        <v>2876</v>
      </c>
      <c r="F657" s="44" t="s">
        <v>2877</v>
      </c>
      <c r="G657" s="44" t="s">
        <v>2878</v>
      </c>
      <c r="H657" s="46" t="s">
        <v>2852</v>
      </c>
      <c r="I657" s="46" t="s">
        <v>2853</v>
      </c>
      <c r="J657" s="46" t="s">
        <v>2854</v>
      </c>
      <c r="K657" s="44" t="s">
        <v>11</v>
      </c>
      <c r="L657" s="45" t="s">
        <v>207</v>
      </c>
      <c r="M657" s="45" t="s">
        <v>267</v>
      </c>
      <c r="N657" s="45" t="s">
        <v>306</v>
      </c>
      <c r="O657" s="45" t="s">
        <v>1779</v>
      </c>
      <c r="P657" s="45"/>
      <c r="Q657" s="47"/>
      <c r="R657" s="47"/>
      <c r="S657" s="34" t="s">
        <v>1590</v>
      </c>
      <c r="T657" s="50" t="s">
        <v>3016</v>
      </c>
      <c r="U657" s="3">
        <v>2017</v>
      </c>
    </row>
    <row r="658" spans="2:21" ht="38.25" customHeight="1" x14ac:dyDescent="0.25">
      <c r="B658" s="44" t="s">
        <v>2874</v>
      </c>
      <c r="C658" s="44" t="s">
        <v>2879</v>
      </c>
      <c r="D658" s="45" t="s">
        <v>213</v>
      </c>
      <c r="E658" s="44" t="s">
        <v>2876</v>
      </c>
      <c r="F658" s="44" t="s">
        <v>2877</v>
      </c>
      <c r="G658" s="44" t="s">
        <v>2878</v>
      </c>
      <c r="H658" s="46" t="s">
        <v>1584</v>
      </c>
      <c r="I658" s="46" t="s">
        <v>1586</v>
      </c>
      <c r="J658" s="46" t="s">
        <v>1588</v>
      </c>
      <c r="K658" s="44" t="s">
        <v>11</v>
      </c>
      <c r="L658" s="45" t="s">
        <v>207</v>
      </c>
      <c r="M658" s="45" t="s">
        <v>267</v>
      </c>
      <c r="N658" s="45" t="s">
        <v>306</v>
      </c>
      <c r="O658" s="45" t="s">
        <v>1779</v>
      </c>
      <c r="P658" s="45"/>
      <c r="Q658" s="47"/>
      <c r="R658" s="47"/>
      <c r="S658" s="55" t="s">
        <v>1590</v>
      </c>
      <c r="T658" s="50" t="s">
        <v>3016</v>
      </c>
      <c r="U658" s="3">
        <v>2017</v>
      </c>
    </row>
    <row r="659" spans="2:21" ht="38.25" customHeight="1" x14ac:dyDescent="0.25">
      <c r="B659" s="44" t="s">
        <v>2880</v>
      </c>
      <c r="C659" s="44" t="s">
        <v>2881</v>
      </c>
      <c r="D659" s="45" t="s">
        <v>213</v>
      </c>
      <c r="E659" s="44" t="s">
        <v>2882</v>
      </c>
      <c r="F659" s="44" t="s">
        <v>2883</v>
      </c>
      <c r="G659" s="44" t="s">
        <v>2884</v>
      </c>
      <c r="H659" s="46" t="s">
        <v>2822</v>
      </c>
      <c r="I659" s="46" t="s">
        <v>2823</v>
      </c>
      <c r="J659" s="46" t="s">
        <v>2824</v>
      </c>
      <c r="K659" s="44" t="s">
        <v>12</v>
      </c>
      <c r="L659" s="45" t="s">
        <v>201</v>
      </c>
      <c r="M659" s="45" t="s">
        <v>267</v>
      </c>
      <c r="N659" s="45" t="s">
        <v>306</v>
      </c>
      <c r="O659" s="45" t="s">
        <v>1779</v>
      </c>
      <c r="P659" s="45"/>
      <c r="Q659" s="47"/>
      <c r="R659" s="47"/>
      <c r="S659" s="34" t="s">
        <v>1590</v>
      </c>
      <c r="T659" s="50" t="s">
        <v>3016</v>
      </c>
      <c r="U659" s="3">
        <v>2017</v>
      </c>
    </row>
    <row r="660" spans="2:21" ht="38.25" customHeight="1" x14ac:dyDescent="0.25">
      <c r="B660" s="44" t="s">
        <v>2885</v>
      </c>
      <c r="C660" s="44" t="s">
        <v>2886</v>
      </c>
      <c r="D660" s="45" t="s">
        <v>213</v>
      </c>
      <c r="E660" s="44" t="s">
        <v>2887</v>
      </c>
      <c r="F660" s="44" t="s">
        <v>2888</v>
      </c>
      <c r="G660" s="44" t="s">
        <v>2889</v>
      </c>
      <c r="H660" s="46" t="s">
        <v>2837</v>
      </c>
      <c r="I660" s="46" t="s">
        <v>2838</v>
      </c>
      <c r="J660" s="46" t="s">
        <v>2839</v>
      </c>
      <c r="K660" s="44" t="s">
        <v>10</v>
      </c>
      <c r="L660" s="45" t="s">
        <v>200</v>
      </c>
      <c r="M660" s="45" t="s">
        <v>267</v>
      </c>
      <c r="N660" s="45" t="s">
        <v>306</v>
      </c>
      <c r="O660" s="45" t="s">
        <v>1779</v>
      </c>
      <c r="P660" s="45"/>
      <c r="Q660" s="47"/>
      <c r="R660" s="47"/>
      <c r="S660" s="55" t="s">
        <v>1591</v>
      </c>
      <c r="T660" s="50" t="s">
        <v>3016</v>
      </c>
      <c r="U660" s="3">
        <v>2017</v>
      </c>
    </row>
    <row r="661" spans="2:21" ht="38.25" customHeight="1" x14ac:dyDescent="0.25">
      <c r="B661" s="44" t="s">
        <v>2890</v>
      </c>
      <c r="C661" s="44" t="s">
        <v>2891</v>
      </c>
      <c r="D661" s="45" t="s">
        <v>213</v>
      </c>
      <c r="E661" s="44" t="s">
        <v>2892</v>
      </c>
      <c r="F661" s="44" t="s">
        <v>2893</v>
      </c>
      <c r="G661" s="44" t="s">
        <v>2894</v>
      </c>
      <c r="H661" s="46" t="s">
        <v>105</v>
      </c>
      <c r="I661" s="46" t="s">
        <v>665</v>
      </c>
      <c r="J661" s="46" t="s">
        <v>362</v>
      </c>
      <c r="K661" s="44" t="s">
        <v>90</v>
      </c>
      <c r="L661" s="45" t="s">
        <v>202</v>
      </c>
      <c r="M661" s="45" t="s">
        <v>267</v>
      </c>
      <c r="N661" s="45" t="s">
        <v>306</v>
      </c>
      <c r="O661" s="45" t="s">
        <v>1779</v>
      </c>
      <c r="P661" s="45"/>
      <c r="Q661" s="47"/>
      <c r="R661" s="47"/>
      <c r="S661" s="34" t="s">
        <v>242</v>
      </c>
      <c r="T661" s="50" t="s">
        <v>3016</v>
      </c>
      <c r="U661" s="3">
        <v>2017</v>
      </c>
    </row>
    <row r="662" spans="2:21" ht="38.25" customHeight="1" x14ac:dyDescent="0.25">
      <c r="B662" s="44" t="s">
        <v>2895</v>
      </c>
      <c r="C662" s="44" t="s">
        <v>2896</v>
      </c>
      <c r="D662" s="45" t="s">
        <v>213</v>
      </c>
      <c r="E662" s="44" t="s">
        <v>2897</v>
      </c>
      <c r="F662" s="44" t="s">
        <v>2898</v>
      </c>
      <c r="G662" s="44" t="s">
        <v>2899</v>
      </c>
      <c r="H662" s="46" t="s">
        <v>105</v>
      </c>
      <c r="I662" s="46" t="s">
        <v>665</v>
      </c>
      <c r="J662" s="46" t="s">
        <v>362</v>
      </c>
      <c r="K662" s="44" t="s">
        <v>90</v>
      </c>
      <c r="L662" s="45" t="s">
        <v>202</v>
      </c>
      <c r="M662" s="45" t="s">
        <v>267</v>
      </c>
      <c r="N662" s="45" t="s">
        <v>306</v>
      </c>
      <c r="O662" s="45" t="s">
        <v>1779</v>
      </c>
      <c r="P662" s="45"/>
      <c r="Q662" s="47"/>
      <c r="R662" s="47"/>
      <c r="S662" s="55" t="s">
        <v>242</v>
      </c>
      <c r="T662" s="50" t="s">
        <v>3016</v>
      </c>
      <c r="U662" s="3">
        <v>2017</v>
      </c>
    </row>
    <row r="663" spans="2:21" ht="38.25" customHeight="1" x14ac:dyDescent="0.25">
      <c r="B663" s="44" t="s">
        <v>2900</v>
      </c>
      <c r="C663" s="44" t="s">
        <v>2901</v>
      </c>
      <c r="D663" s="45" t="s">
        <v>213</v>
      </c>
      <c r="E663" s="44" t="s">
        <v>2902</v>
      </c>
      <c r="F663" s="44" t="s">
        <v>2903</v>
      </c>
      <c r="G663" s="44" t="s">
        <v>2904</v>
      </c>
      <c r="H663" s="46" t="s">
        <v>105</v>
      </c>
      <c r="I663" s="46" t="s">
        <v>665</v>
      </c>
      <c r="J663" s="46" t="s">
        <v>362</v>
      </c>
      <c r="K663" s="44" t="s">
        <v>90</v>
      </c>
      <c r="L663" s="45" t="s">
        <v>202</v>
      </c>
      <c r="M663" s="45" t="s">
        <v>267</v>
      </c>
      <c r="N663" s="45" t="s">
        <v>306</v>
      </c>
      <c r="O663" s="45" t="s">
        <v>1779</v>
      </c>
      <c r="P663" s="45"/>
      <c r="Q663" s="47"/>
      <c r="R663" s="47"/>
      <c r="S663" s="34" t="s">
        <v>242</v>
      </c>
      <c r="T663" s="50" t="s">
        <v>3016</v>
      </c>
      <c r="U663" s="3">
        <v>2017</v>
      </c>
    </row>
    <row r="664" spans="2:21" ht="38.25" customHeight="1" x14ac:dyDescent="0.25">
      <c r="B664" s="44" t="s">
        <v>2905</v>
      </c>
      <c r="C664" s="44" t="s">
        <v>2906</v>
      </c>
      <c r="D664" s="45" t="s">
        <v>213</v>
      </c>
      <c r="E664" s="44" t="s">
        <v>2907</v>
      </c>
      <c r="F664" s="44" t="s">
        <v>2908</v>
      </c>
      <c r="G664" s="44" t="s">
        <v>2909</v>
      </c>
      <c r="H664" s="46" t="s">
        <v>528</v>
      </c>
      <c r="I664" s="46" t="s">
        <v>527</v>
      </c>
      <c r="J664" s="46" t="s">
        <v>367</v>
      </c>
      <c r="K664" s="44" t="s">
        <v>90</v>
      </c>
      <c r="L664" s="45" t="s">
        <v>202</v>
      </c>
      <c r="M664" s="45" t="s">
        <v>267</v>
      </c>
      <c r="N664" s="45" t="s">
        <v>306</v>
      </c>
      <c r="O664" s="45" t="s">
        <v>1779</v>
      </c>
      <c r="P664" s="45"/>
      <c r="Q664" s="47"/>
      <c r="R664" s="47"/>
      <c r="S664" s="55" t="s">
        <v>1652</v>
      </c>
      <c r="T664" s="50" t="s">
        <v>3016</v>
      </c>
      <c r="U664" s="3">
        <v>2017</v>
      </c>
    </row>
    <row r="665" spans="2:21" ht="38.25" customHeight="1" x14ac:dyDescent="0.25">
      <c r="B665" s="44" t="s">
        <v>2910</v>
      </c>
      <c r="C665" s="44" t="s">
        <v>2911</v>
      </c>
      <c r="D665" s="45" t="s">
        <v>213</v>
      </c>
      <c r="E665" s="44" t="s">
        <v>1836</v>
      </c>
      <c r="F665" s="44" t="s">
        <v>1061</v>
      </c>
      <c r="G665" s="44" t="s">
        <v>1062</v>
      </c>
      <c r="H665" s="46" t="s">
        <v>528</v>
      </c>
      <c r="I665" s="46" t="s">
        <v>527</v>
      </c>
      <c r="J665" s="46" t="s">
        <v>367</v>
      </c>
      <c r="K665" s="44" t="s">
        <v>90</v>
      </c>
      <c r="L665" s="45" t="s">
        <v>202</v>
      </c>
      <c r="M665" s="45" t="s">
        <v>267</v>
      </c>
      <c r="N665" s="45" t="s">
        <v>306</v>
      </c>
      <c r="O665" s="45" t="s">
        <v>1779</v>
      </c>
      <c r="P665" s="45"/>
      <c r="Q665" s="47"/>
      <c r="R665" s="47"/>
      <c r="S665" s="34" t="s">
        <v>1652</v>
      </c>
      <c r="T665" s="50" t="s">
        <v>3016</v>
      </c>
      <c r="U665" s="3">
        <v>2017</v>
      </c>
    </row>
    <row r="666" spans="2:21" ht="38.25" customHeight="1" x14ac:dyDescent="0.25">
      <c r="B666" s="44" t="s">
        <v>2912</v>
      </c>
      <c r="C666" s="44" t="s">
        <v>2913</v>
      </c>
      <c r="D666" s="45" t="s">
        <v>213</v>
      </c>
      <c r="E666" s="44" t="s">
        <v>2914</v>
      </c>
      <c r="F666" s="44" t="s">
        <v>2915</v>
      </c>
      <c r="G666" s="44" t="s">
        <v>2916</v>
      </c>
      <c r="H666" s="46" t="s">
        <v>2866</v>
      </c>
      <c r="I666" s="46" t="s">
        <v>2867</v>
      </c>
      <c r="J666" s="46" t="s">
        <v>2868</v>
      </c>
      <c r="K666" s="44" t="s">
        <v>8</v>
      </c>
      <c r="L666" s="45" t="s">
        <v>1777</v>
      </c>
      <c r="M666" s="45" t="s">
        <v>267</v>
      </c>
      <c r="N666" s="45" t="s">
        <v>306</v>
      </c>
      <c r="O666" s="45" t="s">
        <v>1779</v>
      </c>
      <c r="P666" s="45"/>
      <c r="Q666" s="47"/>
      <c r="R666" s="47"/>
      <c r="S666" s="55" t="s">
        <v>1590</v>
      </c>
      <c r="T666" s="50" t="s">
        <v>3016</v>
      </c>
      <c r="U666" s="3">
        <v>2017</v>
      </c>
    </row>
    <row r="667" spans="2:21" ht="38.25" customHeight="1" x14ac:dyDescent="0.25">
      <c r="B667" s="44" t="s">
        <v>2917</v>
      </c>
      <c r="C667" s="44" t="s">
        <v>2918</v>
      </c>
      <c r="D667" s="45" t="s">
        <v>213</v>
      </c>
      <c r="E667" s="44" t="s">
        <v>2919</v>
      </c>
      <c r="F667" s="44" t="s">
        <v>2920</v>
      </c>
      <c r="G667" s="44" t="s">
        <v>2921</v>
      </c>
      <c r="H667" s="46" t="s">
        <v>528</v>
      </c>
      <c r="I667" s="46" t="s">
        <v>527</v>
      </c>
      <c r="J667" s="46" t="s">
        <v>367</v>
      </c>
      <c r="K667" s="44" t="s">
        <v>90</v>
      </c>
      <c r="L667" s="45" t="s">
        <v>202</v>
      </c>
      <c r="M667" s="45" t="s">
        <v>267</v>
      </c>
      <c r="N667" s="45" t="s">
        <v>306</v>
      </c>
      <c r="O667" s="45" t="s">
        <v>1779</v>
      </c>
      <c r="P667" s="45"/>
      <c r="Q667" s="47"/>
      <c r="R667" s="47"/>
      <c r="S667" s="34" t="s">
        <v>1652</v>
      </c>
      <c r="T667" s="50" t="s">
        <v>3016</v>
      </c>
      <c r="U667" s="3">
        <v>2017</v>
      </c>
    </row>
    <row r="668" spans="2:21" ht="38.25" customHeight="1" x14ac:dyDescent="0.25">
      <c r="B668" s="44" t="s">
        <v>2922</v>
      </c>
      <c r="C668" s="44" t="s">
        <v>2923</v>
      </c>
      <c r="D668" s="45" t="s">
        <v>213</v>
      </c>
      <c r="E668" s="44" t="s">
        <v>2924</v>
      </c>
      <c r="F668" s="44" t="s">
        <v>2925</v>
      </c>
      <c r="G668" s="44" t="s">
        <v>2926</v>
      </c>
      <c r="H668" s="46" t="s">
        <v>2866</v>
      </c>
      <c r="I668" s="46" t="s">
        <v>2867</v>
      </c>
      <c r="J668" s="46" t="s">
        <v>2868</v>
      </c>
      <c r="K668" s="44" t="s">
        <v>8</v>
      </c>
      <c r="L668" s="45" t="s">
        <v>1777</v>
      </c>
      <c r="M668" s="45" t="s">
        <v>267</v>
      </c>
      <c r="N668" s="45" t="s">
        <v>306</v>
      </c>
      <c r="O668" s="45" t="s">
        <v>1779</v>
      </c>
      <c r="P668" s="45"/>
      <c r="Q668" s="47"/>
      <c r="R668" s="47"/>
      <c r="S668" s="55" t="s">
        <v>1590</v>
      </c>
      <c r="T668" s="50" t="s">
        <v>3016</v>
      </c>
      <c r="U668" s="3">
        <v>2017</v>
      </c>
    </row>
    <row r="669" spans="2:21" ht="38.25" customHeight="1" x14ac:dyDescent="0.25">
      <c r="B669" s="44" t="s">
        <v>2927</v>
      </c>
      <c r="C669" s="44" t="s">
        <v>2928</v>
      </c>
      <c r="D669" s="45" t="s">
        <v>213</v>
      </c>
      <c r="E669" s="44" t="s">
        <v>2929</v>
      </c>
      <c r="F669" s="44" t="s">
        <v>2930</v>
      </c>
      <c r="G669" s="44" t="s">
        <v>2931</v>
      </c>
      <c r="H669" s="46" t="s">
        <v>2866</v>
      </c>
      <c r="I669" s="46" t="s">
        <v>2867</v>
      </c>
      <c r="J669" s="46" t="s">
        <v>2868</v>
      </c>
      <c r="K669" s="44" t="s">
        <v>8</v>
      </c>
      <c r="L669" s="45" t="s">
        <v>1777</v>
      </c>
      <c r="M669" s="45" t="s">
        <v>267</v>
      </c>
      <c r="N669" s="45" t="s">
        <v>306</v>
      </c>
      <c r="O669" s="45" t="s">
        <v>1779</v>
      </c>
      <c r="P669" s="45"/>
      <c r="Q669" s="47"/>
      <c r="R669" s="47"/>
      <c r="S669" s="34" t="s">
        <v>1590</v>
      </c>
      <c r="T669" s="50" t="s">
        <v>3016</v>
      </c>
      <c r="U669" s="3">
        <v>2017</v>
      </c>
    </row>
    <row r="670" spans="2:21" ht="38.25" customHeight="1" x14ac:dyDescent="0.25">
      <c r="B670" s="44" t="s">
        <v>2932</v>
      </c>
      <c r="C670" s="44" t="s">
        <v>2933</v>
      </c>
      <c r="D670" s="45" t="s">
        <v>213</v>
      </c>
      <c r="E670" s="44" t="s">
        <v>2934</v>
      </c>
      <c r="F670" s="44" t="s">
        <v>2935</v>
      </c>
      <c r="G670" s="44" t="s">
        <v>2936</v>
      </c>
      <c r="H670" s="46" t="s">
        <v>2837</v>
      </c>
      <c r="I670" s="46" t="s">
        <v>2838</v>
      </c>
      <c r="J670" s="46" t="s">
        <v>2839</v>
      </c>
      <c r="K670" s="44" t="s">
        <v>10</v>
      </c>
      <c r="L670" s="45" t="s">
        <v>200</v>
      </c>
      <c r="M670" s="45" t="s">
        <v>267</v>
      </c>
      <c r="N670" s="45" t="s">
        <v>306</v>
      </c>
      <c r="O670" s="45" t="s">
        <v>1779</v>
      </c>
      <c r="P670" s="45"/>
      <c r="Q670" s="47"/>
      <c r="R670" s="47"/>
      <c r="S670" s="55" t="s">
        <v>1591</v>
      </c>
      <c r="T670" s="50" t="s">
        <v>3016</v>
      </c>
      <c r="U670" s="3">
        <v>2017</v>
      </c>
    </row>
    <row r="671" spans="2:21" ht="38.25" customHeight="1" x14ac:dyDescent="0.25">
      <c r="B671" s="44" t="s">
        <v>2937</v>
      </c>
      <c r="C671" s="44" t="s">
        <v>2938</v>
      </c>
      <c r="D671" s="45" t="s">
        <v>213</v>
      </c>
      <c r="E671" s="44" t="s">
        <v>2939</v>
      </c>
      <c r="F671" s="44" t="s">
        <v>2940</v>
      </c>
      <c r="G671" s="44" t="s">
        <v>2941</v>
      </c>
      <c r="H671" s="46" t="s">
        <v>1026</v>
      </c>
      <c r="I671" s="46" t="s">
        <v>1027</v>
      </c>
      <c r="J671" s="46" t="s">
        <v>1028</v>
      </c>
      <c r="K671" s="44" t="s">
        <v>12</v>
      </c>
      <c r="L671" s="45" t="s">
        <v>201</v>
      </c>
      <c r="M671" s="45" t="s">
        <v>267</v>
      </c>
      <c r="N671" s="45" t="s">
        <v>306</v>
      </c>
      <c r="O671" s="45" t="s">
        <v>1779</v>
      </c>
      <c r="P671" s="45"/>
      <c r="Q671" s="47"/>
      <c r="R671" s="47"/>
      <c r="S671" s="34" t="s">
        <v>242</v>
      </c>
      <c r="T671" s="50" t="s">
        <v>3016</v>
      </c>
      <c r="U671" s="3">
        <v>2017</v>
      </c>
    </row>
    <row r="672" spans="2:21" ht="38.25" customHeight="1" x14ac:dyDescent="0.25">
      <c r="B672" s="44" t="s">
        <v>2942</v>
      </c>
      <c r="C672" s="44" t="s">
        <v>2943</v>
      </c>
      <c r="D672" s="45" t="s">
        <v>213</v>
      </c>
      <c r="E672" s="44" t="s">
        <v>2944</v>
      </c>
      <c r="F672" s="44" t="s">
        <v>2945</v>
      </c>
      <c r="G672" s="44" t="s">
        <v>2946</v>
      </c>
      <c r="H672" s="46" t="s">
        <v>1026</v>
      </c>
      <c r="I672" s="46" t="s">
        <v>1027</v>
      </c>
      <c r="J672" s="46" t="s">
        <v>1028</v>
      </c>
      <c r="K672" s="44" t="s">
        <v>12</v>
      </c>
      <c r="L672" s="45" t="s">
        <v>201</v>
      </c>
      <c r="M672" s="45" t="s">
        <v>267</v>
      </c>
      <c r="N672" s="45" t="s">
        <v>306</v>
      </c>
      <c r="O672" s="45" t="s">
        <v>1779</v>
      </c>
      <c r="P672" s="45"/>
      <c r="Q672" s="47"/>
      <c r="R672" s="47"/>
      <c r="S672" s="55" t="s">
        <v>242</v>
      </c>
      <c r="T672" s="50" t="s">
        <v>3016</v>
      </c>
      <c r="U672" s="3">
        <v>2017</v>
      </c>
    </row>
    <row r="673" spans="2:21" ht="38.25" customHeight="1" x14ac:dyDescent="0.25">
      <c r="B673" s="44" t="s">
        <v>2947</v>
      </c>
      <c r="C673" s="44" t="s">
        <v>2948</v>
      </c>
      <c r="D673" s="45" t="s">
        <v>213</v>
      </c>
      <c r="E673" s="44" t="s">
        <v>2949</v>
      </c>
      <c r="F673" s="44" t="s">
        <v>2950</v>
      </c>
      <c r="G673" s="44" t="s">
        <v>2951</v>
      </c>
      <c r="H673" s="46" t="s">
        <v>2822</v>
      </c>
      <c r="I673" s="46" t="s">
        <v>2823</v>
      </c>
      <c r="J673" s="46" t="s">
        <v>2824</v>
      </c>
      <c r="K673" s="44" t="s">
        <v>12</v>
      </c>
      <c r="L673" s="45" t="s">
        <v>201</v>
      </c>
      <c r="M673" s="45" t="s">
        <v>267</v>
      </c>
      <c r="N673" s="45" t="s">
        <v>306</v>
      </c>
      <c r="O673" s="45" t="s">
        <v>1779</v>
      </c>
      <c r="P673" s="45"/>
      <c r="Q673" s="47"/>
      <c r="R673" s="47"/>
      <c r="S673" s="34" t="s">
        <v>1590</v>
      </c>
      <c r="T673" s="50" t="s">
        <v>3016</v>
      </c>
      <c r="U673" s="3">
        <v>2017</v>
      </c>
    </row>
    <row r="674" spans="2:21" ht="38.25" customHeight="1" x14ac:dyDescent="0.25">
      <c r="B674" s="44" t="s">
        <v>2952</v>
      </c>
      <c r="C674" s="44" t="s">
        <v>2953</v>
      </c>
      <c r="D674" s="45" t="s">
        <v>213</v>
      </c>
      <c r="E674" s="44" t="s">
        <v>2954</v>
      </c>
      <c r="F674" s="44" t="s">
        <v>2955</v>
      </c>
      <c r="G674" s="44" t="s">
        <v>2956</v>
      </c>
      <c r="H674" s="46" t="s">
        <v>2822</v>
      </c>
      <c r="I674" s="46" t="s">
        <v>2823</v>
      </c>
      <c r="J674" s="46" t="s">
        <v>2824</v>
      </c>
      <c r="K674" s="44" t="s">
        <v>12</v>
      </c>
      <c r="L674" s="45" t="s">
        <v>201</v>
      </c>
      <c r="M674" s="45" t="s">
        <v>267</v>
      </c>
      <c r="N674" s="45" t="s">
        <v>306</v>
      </c>
      <c r="O674" s="45" t="s">
        <v>1779</v>
      </c>
      <c r="P674" s="45"/>
      <c r="Q674" s="47"/>
      <c r="R674" s="47"/>
      <c r="S674" s="55" t="s">
        <v>1590</v>
      </c>
      <c r="T674" s="50" t="s">
        <v>3016</v>
      </c>
      <c r="U674" s="3">
        <v>2017</v>
      </c>
    </row>
    <row r="675" spans="2:21" ht="38.25" customHeight="1" x14ac:dyDescent="0.25">
      <c r="B675" s="44" t="s">
        <v>2957</v>
      </c>
      <c r="C675" s="44" t="s">
        <v>2958</v>
      </c>
      <c r="D675" s="45" t="s">
        <v>213</v>
      </c>
      <c r="E675" s="44" t="s">
        <v>2959</v>
      </c>
      <c r="F675" s="44" t="s">
        <v>2960</v>
      </c>
      <c r="G675" s="44" t="s">
        <v>2961</v>
      </c>
      <c r="H675" s="46" t="s">
        <v>1026</v>
      </c>
      <c r="I675" s="46" t="s">
        <v>1027</v>
      </c>
      <c r="J675" s="46" t="s">
        <v>1028</v>
      </c>
      <c r="K675" s="44" t="s">
        <v>12</v>
      </c>
      <c r="L675" s="45" t="s">
        <v>201</v>
      </c>
      <c r="M675" s="45" t="s">
        <v>267</v>
      </c>
      <c r="N675" s="45" t="s">
        <v>306</v>
      </c>
      <c r="O675" s="45" t="s">
        <v>1779</v>
      </c>
      <c r="P675" s="45"/>
      <c r="Q675" s="47"/>
      <c r="R675" s="47"/>
      <c r="S675" s="34" t="s">
        <v>1591</v>
      </c>
      <c r="T675" s="50" t="s">
        <v>3016</v>
      </c>
      <c r="U675" s="3">
        <v>2017</v>
      </c>
    </row>
    <row r="676" spans="2:21" ht="38.25" customHeight="1" x14ac:dyDescent="0.25">
      <c r="B676" s="44" t="s">
        <v>2962</v>
      </c>
      <c r="C676" s="44" t="s">
        <v>2963</v>
      </c>
      <c r="D676" s="45" t="s">
        <v>213</v>
      </c>
      <c r="E676" s="44" t="s">
        <v>2964</v>
      </c>
      <c r="F676" s="44" t="s">
        <v>2965</v>
      </c>
      <c r="G676" s="44" t="s">
        <v>2966</v>
      </c>
      <c r="H676" s="46" t="s">
        <v>791</v>
      </c>
      <c r="I676" s="46" t="s">
        <v>792</v>
      </c>
      <c r="J676" s="46" t="s">
        <v>793</v>
      </c>
      <c r="K676" s="44" t="s">
        <v>12</v>
      </c>
      <c r="L676" s="45" t="s">
        <v>201</v>
      </c>
      <c r="M676" s="45" t="s">
        <v>267</v>
      </c>
      <c r="N676" s="45" t="s">
        <v>306</v>
      </c>
      <c r="O676" s="45" t="s">
        <v>1779</v>
      </c>
      <c r="P676" s="45"/>
      <c r="Q676" s="47"/>
      <c r="R676" s="47"/>
      <c r="S676" s="55" t="s">
        <v>1589</v>
      </c>
      <c r="T676" s="50" t="s">
        <v>3016</v>
      </c>
      <c r="U676" s="3">
        <v>2017</v>
      </c>
    </row>
    <row r="677" spans="2:21" ht="38.25" customHeight="1" x14ac:dyDescent="0.25">
      <c r="B677" s="44" t="s">
        <v>2967</v>
      </c>
      <c r="C677" s="44" t="s">
        <v>2968</v>
      </c>
      <c r="D677" s="45" t="s">
        <v>213</v>
      </c>
      <c r="E677" s="44" t="s">
        <v>1836</v>
      </c>
      <c r="F677" s="44" t="s">
        <v>2969</v>
      </c>
      <c r="G677" s="44" t="s">
        <v>1062</v>
      </c>
      <c r="H677" s="46" t="s">
        <v>955</v>
      </c>
      <c r="I677" s="46" t="s">
        <v>2970</v>
      </c>
      <c r="J677" s="46" t="s">
        <v>957</v>
      </c>
      <c r="K677" s="44" t="s">
        <v>92</v>
      </c>
      <c r="L677" s="45" t="s">
        <v>209</v>
      </c>
      <c r="M677" s="45" t="s">
        <v>267</v>
      </c>
      <c r="N677" s="45" t="s">
        <v>306</v>
      </c>
      <c r="O677" s="45" t="s">
        <v>1779</v>
      </c>
      <c r="P677" s="45"/>
      <c r="Q677" s="47"/>
      <c r="R677" s="47"/>
      <c r="S677" s="34" t="s">
        <v>1652</v>
      </c>
      <c r="T677" s="50" t="s">
        <v>3016</v>
      </c>
      <c r="U677" s="3">
        <v>2017</v>
      </c>
    </row>
    <row r="678" spans="2:21" ht="38.25" customHeight="1" x14ac:dyDescent="0.25">
      <c r="B678" s="44" t="s">
        <v>2971</v>
      </c>
      <c r="C678" s="44" t="s">
        <v>2972</v>
      </c>
      <c r="D678" s="45" t="s">
        <v>213</v>
      </c>
      <c r="E678" s="44" t="s">
        <v>2973</v>
      </c>
      <c r="F678" s="44" t="s">
        <v>2974</v>
      </c>
      <c r="G678" s="44" t="s">
        <v>2975</v>
      </c>
      <c r="H678" s="46" t="s">
        <v>2837</v>
      </c>
      <c r="I678" s="46" t="s">
        <v>2838</v>
      </c>
      <c r="J678" s="46" t="s">
        <v>2839</v>
      </c>
      <c r="K678" s="44" t="s">
        <v>10</v>
      </c>
      <c r="L678" s="45" t="s">
        <v>200</v>
      </c>
      <c r="M678" s="45" t="s">
        <v>267</v>
      </c>
      <c r="N678" s="45" t="s">
        <v>306</v>
      </c>
      <c r="O678" s="45" t="s">
        <v>1779</v>
      </c>
      <c r="P678" s="45"/>
      <c r="Q678" s="47"/>
      <c r="R678" s="47"/>
      <c r="S678" s="55" t="s">
        <v>1591</v>
      </c>
      <c r="T678" s="50" t="s">
        <v>3016</v>
      </c>
      <c r="U678" s="3">
        <v>2017</v>
      </c>
    </row>
    <row r="679" spans="2:21" ht="38.25" customHeight="1" x14ac:dyDescent="0.25">
      <c r="B679" s="44" t="s">
        <v>2976</v>
      </c>
      <c r="C679" s="44" t="s">
        <v>2977</v>
      </c>
      <c r="D679" s="45" t="s">
        <v>213</v>
      </c>
      <c r="E679" s="44" t="s">
        <v>1836</v>
      </c>
      <c r="F679" s="44" t="s">
        <v>1061</v>
      </c>
      <c r="G679" s="44" t="s">
        <v>1062</v>
      </c>
      <c r="H679" s="46" t="s">
        <v>1597</v>
      </c>
      <c r="I679" s="46" t="s">
        <v>1598</v>
      </c>
      <c r="J679" s="46" t="s">
        <v>1599</v>
      </c>
      <c r="K679" s="44" t="s">
        <v>89</v>
      </c>
      <c r="L679" s="45" t="s">
        <v>206</v>
      </c>
      <c r="M679" s="45" t="s">
        <v>267</v>
      </c>
      <c r="N679" s="45" t="s">
        <v>306</v>
      </c>
      <c r="O679" s="45" t="s">
        <v>1779</v>
      </c>
      <c r="P679" s="45"/>
      <c r="Q679" s="47"/>
      <c r="R679" s="47"/>
      <c r="S679" s="34" t="s">
        <v>1652</v>
      </c>
      <c r="T679" s="50" t="s">
        <v>3016</v>
      </c>
      <c r="U679" s="3">
        <v>2017</v>
      </c>
    </row>
    <row r="680" spans="2:21" ht="38.25" customHeight="1" x14ac:dyDescent="0.25">
      <c r="B680" s="44" t="s">
        <v>2976</v>
      </c>
      <c r="C680" s="44" t="s">
        <v>2978</v>
      </c>
      <c r="D680" s="45" t="s">
        <v>213</v>
      </c>
      <c r="E680" s="44" t="s">
        <v>1836</v>
      </c>
      <c r="F680" s="44" t="s">
        <v>1061</v>
      </c>
      <c r="G680" s="44" t="s">
        <v>1062</v>
      </c>
      <c r="H680" s="46" t="s">
        <v>1722</v>
      </c>
      <c r="I680" s="46" t="s">
        <v>1722</v>
      </c>
      <c r="J680" s="46" t="s">
        <v>1722</v>
      </c>
      <c r="K680" s="44" t="s">
        <v>89</v>
      </c>
      <c r="L680" s="45" t="s">
        <v>206</v>
      </c>
      <c r="M680" s="45" t="s">
        <v>267</v>
      </c>
      <c r="N680" s="45" t="s">
        <v>306</v>
      </c>
      <c r="O680" s="45" t="s">
        <v>1779</v>
      </c>
      <c r="P680" s="45"/>
      <c r="Q680" s="47"/>
      <c r="R680" s="47"/>
      <c r="S680" s="55" t="s">
        <v>1652</v>
      </c>
      <c r="T680" s="50" t="s">
        <v>3016</v>
      </c>
      <c r="U680" s="3">
        <v>2017</v>
      </c>
    </row>
    <row r="681" spans="2:21" ht="38.25" customHeight="1" x14ac:dyDescent="0.25">
      <c r="B681" s="44" t="s">
        <v>2979</v>
      </c>
      <c r="C681" s="44" t="s">
        <v>2980</v>
      </c>
      <c r="D681" s="45" t="s">
        <v>213</v>
      </c>
      <c r="E681" s="44" t="s">
        <v>2981</v>
      </c>
      <c r="F681" s="44" t="s">
        <v>2982</v>
      </c>
      <c r="G681" s="44" t="s">
        <v>2983</v>
      </c>
      <c r="H681" s="46" t="s">
        <v>791</v>
      </c>
      <c r="I681" s="46" t="s">
        <v>792</v>
      </c>
      <c r="J681" s="46" t="s">
        <v>793</v>
      </c>
      <c r="K681" s="44" t="s">
        <v>12</v>
      </c>
      <c r="L681" s="45" t="s">
        <v>201</v>
      </c>
      <c r="M681" s="45" t="s">
        <v>267</v>
      </c>
      <c r="N681" s="45" t="s">
        <v>306</v>
      </c>
      <c r="O681" s="45" t="s">
        <v>1779</v>
      </c>
      <c r="P681" s="45"/>
      <c r="Q681" s="47"/>
      <c r="R681" s="47"/>
      <c r="S681" s="34" t="s">
        <v>1589</v>
      </c>
      <c r="T681" s="50" t="s">
        <v>3016</v>
      </c>
      <c r="U681" s="3">
        <v>2017</v>
      </c>
    </row>
    <row r="682" spans="2:21" ht="38.25" customHeight="1" x14ac:dyDescent="0.25">
      <c r="B682" s="44" t="s">
        <v>2984</v>
      </c>
      <c r="C682" s="44" t="s">
        <v>2985</v>
      </c>
      <c r="D682" s="45" t="s">
        <v>213</v>
      </c>
      <c r="E682" s="44" t="s">
        <v>2986</v>
      </c>
      <c r="F682" s="44" t="s">
        <v>2987</v>
      </c>
      <c r="G682" s="44" t="s">
        <v>2988</v>
      </c>
      <c r="H682" s="46" t="s">
        <v>955</v>
      </c>
      <c r="I682" s="46" t="s">
        <v>2970</v>
      </c>
      <c r="J682" s="46" t="s">
        <v>957</v>
      </c>
      <c r="K682" s="44" t="s">
        <v>92</v>
      </c>
      <c r="L682" s="45" t="s">
        <v>209</v>
      </c>
      <c r="M682" s="45" t="s">
        <v>267</v>
      </c>
      <c r="N682" s="45" t="s">
        <v>306</v>
      </c>
      <c r="O682" s="45" t="s">
        <v>1779</v>
      </c>
      <c r="P682" s="45"/>
      <c r="Q682" s="47"/>
      <c r="R682" s="47"/>
      <c r="S682" s="55" t="s">
        <v>1652</v>
      </c>
      <c r="T682" s="50" t="s">
        <v>3016</v>
      </c>
      <c r="U682" s="3">
        <v>2017</v>
      </c>
    </row>
    <row r="683" spans="2:21" ht="38.25" customHeight="1" x14ac:dyDescent="0.25">
      <c r="B683" s="44" t="s">
        <v>2989</v>
      </c>
      <c r="C683" s="44" t="s">
        <v>2990</v>
      </c>
      <c r="D683" s="45" t="s">
        <v>213</v>
      </c>
      <c r="E683" s="44" t="s">
        <v>1947</v>
      </c>
      <c r="F683" s="44" t="s">
        <v>835</v>
      </c>
      <c r="G683" s="44" t="s">
        <v>836</v>
      </c>
      <c r="H683" s="46" t="s">
        <v>2399</v>
      </c>
      <c r="I683" s="46" t="s">
        <v>2400</v>
      </c>
      <c r="J683" s="46" t="s">
        <v>2401</v>
      </c>
      <c r="K683" s="44" t="s">
        <v>92</v>
      </c>
      <c r="L683" s="45" t="s">
        <v>209</v>
      </c>
      <c r="M683" s="45" t="s">
        <v>267</v>
      </c>
      <c r="N683" s="45" t="s">
        <v>306</v>
      </c>
      <c r="O683" s="45" t="s">
        <v>1779</v>
      </c>
      <c r="P683" s="45"/>
      <c r="Q683" s="47"/>
      <c r="R683" s="47"/>
      <c r="S683" s="34" t="s">
        <v>1652</v>
      </c>
      <c r="T683" s="50" t="s">
        <v>3016</v>
      </c>
      <c r="U683" s="3">
        <v>2015</v>
      </c>
    </row>
    <row r="684" spans="2:21" ht="38.25" customHeight="1" x14ac:dyDescent="0.25">
      <c r="B684" s="44" t="s">
        <v>2991</v>
      </c>
      <c r="C684" s="44" t="s">
        <v>2992</v>
      </c>
      <c r="D684" s="45" t="s">
        <v>213</v>
      </c>
      <c r="E684" s="44" t="s">
        <v>2993</v>
      </c>
      <c r="F684" s="44" t="s">
        <v>2994</v>
      </c>
      <c r="G684" s="44" t="s">
        <v>2995</v>
      </c>
      <c r="H684" s="46" t="s">
        <v>791</v>
      </c>
      <c r="I684" s="46" t="s">
        <v>792</v>
      </c>
      <c r="J684" s="46" t="s">
        <v>793</v>
      </c>
      <c r="K684" s="44" t="s">
        <v>12</v>
      </c>
      <c r="L684" s="45" t="s">
        <v>201</v>
      </c>
      <c r="M684" s="45" t="s">
        <v>269</v>
      </c>
      <c r="N684" s="45" t="s">
        <v>308</v>
      </c>
      <c r="O684" s="45" t="s">
        <v>1780</v>
      </c>
      <c r="P684" s="45"/>
      <c r="Q684" s="47"/>
      <c r="R684" s="47"/>
      <c r="S684" s="55" t="s">
        <v>1589</v>
      </c>
      <c r="T684" s="50" t="s">
        <v>3016</v>
      </c>
      <c r="U684" s="3">
        <v>2017</v>
      </c>
    </row>
    <row r="685" spans="2:21" ht="38.25" customHeight="1" x14ac:dyDescent="0.25">
      <c r="B685" s="44" t="s">
        <v>2996</v>
      </c>
      <c r="C685" s="44" t="s">
        <v>2997</v>
      </c>
      <c r="D685" s="45" t="s">
        <v>213</v>
      </c>
      <c r="E685" s="44" t="s">
        <v>2998</v>
      </c>
      <c r="F685" s="44" t="s">
        <v>2999</v>
      </c>
      <c r="G685" s="44" t="s">
        <v>3000</v>
      </c>
      <c r="H685" s="46" t="s">
        <v>1597</v>
      </c>
      <c r="I685" s="46" t="s">
        <v>1598</v>
      </c>
      <c r="J685" s="46" t="s">
        <v>1599</v>
      </c>
      <c r="K685" s="44" t="s">
        <v>89</v>
      </c>
      <c r="L685" s="45" t="s">
        <v>206</v>
      </c>
      <c r="M685" s="45" t="s">
        <v>267</v>
      </c>
      <c r="N685" s="45" t="s">
        <v>306</v>
      </c>
      <c r="O685" s="45" t="s">
        <v>1779</v>
      </c>
      <c r="P685" s="45"/>
      <c r="Q685" s="47"/>
      <c r="R685" s="47"/>
      <c r="S685" s="34" t="s">
        <v>1652</v>
      </c>
      <c r="T685" s="50" t="s">
        <v>3016</v>
      </c>
      <c r="U685" s="3">
        <v>2017</v>
      </c>
    </row>
    <row r="686" spans="2:21" ht="38.25" customHeight="1" x14ac:dyDescent="0.25">
      <c r="B686" s="44" t="s">
        <v>3001</v>
      </c>
      <c r="C686" s="44" t="s">
        <v>3002</v>
      </c>
      <c r="D686" s="45" t="s">
        <v>213</v>
      </c>
      <c r="E686" s="44" t="s">
        <v>3003</v>
      </c>
      <c r="F686" s="44" t="s">
        <v>3004</v>
      </c>
      <c r="G686" s="44" t="s">
        <v>3005</v>
      </c>
      <c r="H686" s="46" t="s">
        <v>791</v>
      </c>
      <c r="I686" s="46" t="s">
        <v>792</v>
      </c>
      <c r="J686" s="46" t="s">
        <v>793</v>
      </c>
      <c r="K686" s="44" t="s">
        <v>12</v>
      </c>
      <c r="L686" s="45" t="s">
        <v>201</v>
      </c>
      <c r="M686" s="45" t="s">
        <v>267</v>
      </c>
      <c r="N686" s="45" t="s">
        <v>306</v>
      </c>
      <c r="O686" s="45" t="s">
        <v>1779</v>
      </c>
      <c r="P686" s="45"/>
      <c r="Q686" s="47"/>
      <c r="R686" s="47"/>
      <c r="S686" s="55" t="s">
        <v>1589</v>
      </c>
      <c r="T686" s="50" t="s">
        <v>3016</v>
      </c>
      <c r="U686" s="3">
        <v>2017</v>
      </c>
    </row>
    <row r="687" spans="2:21" ht="38.25" customHeight="1" x14ac:dyDescent="0.25">
      <c r="B687" s="44" t="s">
        <v>3006</v>
      </c>
      <c r="C687" s="44" t="s">
        <v>3007</v>
      </c>
      <c r="D687" s="45" t="s">
        <v>213</v>
      </c>
      <c r="E687" s="44" t="s">
        <v>3008</v>
      </c>
      <c r="F687" s="44" t="s">
        <v>3009</v>
      </c>
      <c r="G687" s="44" t="s">
        <v>3010</v>
      </c>
      <c r="H687" s="46" t="s">
        <v>955</v>
      </c>
      <c r="I687" s="46" t="s">
        <v>2970</v>
      </c>
      <c r="J687" s="46" t="s">
        <v>957</v>
      </c>
      <c r="K687" s="44" t="s">
        <v>92</v>
      </c>
      <c r="L687" s="45" t="s">
        <v>209</v>
      </c>
      <c r="M687" s="45" t="s">
        <v>267</v>
      </c>
      <c r="N687" s="45" t="s">
        <v>306</v>
      </c>
      <c r="O687" s="45" t="s">
        <v>1779</v>
      </c>
      <c r="P687" s="45"/>
      <c r="Q687" s="47"/>
      <c r="R687" s="47"/>
      <c r="S687" s="34" t="s">
        <v>1652</v>
      </c>
      <c r="T687" s="50" t="s">
        <v>3016</v>
      </c>
      <c r="U687" s="3">
        <v>2017</v>
      </c>
    </row>
    <row r="688" spans="2:21" ht="38.25" customHeight="1" x14ac:dyDescent="0.25">
      <c r="B688" s="44" t="s">
        <v>3011</v>
      </c>
      <c r="C688" s="44" t="s">
        <v>3012</v>
      </c>
      <c r="D688" s="45" t="s">
        <v>213</v>
      </c>
      <c r="E688" s="44" t="s">
        <v>3013</v>
      </c>
      <c r="F688" s="44" t="s">
        <v>3014</v>
      </c>
      <c r="G688" s="44" t="s">
        <v>3015</v>
      </c>
      <c r="H688" s="46" t="s">
        <v>105</v>
      </c>
      <c r="I688" s="46" t="s">
        <v>665</v>
      </c>
      <c r="J688" s="46" t="s">
        <v>362</v>
      </c>
      <c r="K688" s="44" t="s">
        <v>10</v>
      </c>
      <c r="L688" s="45" t="s">
        <v>200</v>
      </c>
      <c r="M688" s="45" t="s">
        <v>267</v>
      </c>
      <c r="N688" s="45" t="s">
        <v>306</v>
      </c>
      <c r="O688" s="45" t="s">
        <v>1779</v>
      </c>
      <c r="P688" s="45"/>
      <c r="Q688" s="47"/>
      <c r="R688" s="47"/>
      <c r="S688" s="55" t="s">
        <v>242</v>
      </c>
      <c r="T688" s="50" t="s">
        <v>3016</v>
      </c>
      <c r="U688" s="3">
        <v>2017</v>
      </c>
    </row>
  </sheetData>
  <conditionalFormatting sqref="P539:P560">
    <cfRule type="containsText" dxfId="23" priority="2" operator="containsText" text="Si">
      <formula>NOT(ISERROR(SEARCH("Si",P539)))</formula>
    </cfRule>
  </conditionalFormatting>
  <conditionalFormatting sqref="B561:B629">
    <cfRule type="duplicateValues" dxfId="22" priority="1"/>
  </conditionalFormatting>
  <hyperlinks>
    <hyperlink ref="E536" r:id="rId1" display="Máster Universitario en  Dirección Comercial y Marqueting Internacional(URL, 2015).pdf"/>
    <hyperlink ref="E535" r:id="rId2" display="Màster Universitari en Gestió d'Empreses Industrials.pdf"/>
    <hyperlink ref="E534" r:id="rId3" display="Graduat o Graduada en Administració i Direcció de Empreses(URL,2015).pdf"/>
    <hyperlink ref="E609" r:id="rId4" display="Graduado o Graduada en Diseño.pdf"/>
    <hyperlink ref="E513" r:id="rId5" display="Máster Universitario en Innovación y Iniciativa Emprenderora (URL, 2015).pdf"/>
    <hyperlink ref="E526" r:id="rId6" display="Màster Universitari en Models i Estratègies d'Acció Social i Educativa en la Infància i Adolescència.pdf"/>
    <hyperlink ref="E512" r:id="rId7" display="Màster Universitari en Finances.pdf"/>
    <hyperlink ref="E20" r:id="rId8" display="Máster Universitario en Investigación en Comunicación y Periodismo.pdf"/>
    <hyperlink ref="E166" r:id="rId9" display="Màster Universitari en Psicopedagogia (UB).pdf"/>
    <hyperlink ref="E465" r:id="rId10" display="Màster Universitari en Gestió de la Immigració.pdf"/>
    <hyperlink ref="E472" r:id="rId11" display="Màster Universitari en Estudis Comparatius de Literatura, Art i Pensament.pdf"/>
    <hyperlink ref="E7" r:id="rId12" display="Màster Universitari en Arxivística i Gestió de Documents.pdf"/>
  </hyperlinks>
  <pageMargins left="0.23622047244094491" right="0.23622047244094491" top="0.74803149606299213" bottom="0.74803149606299213" header="0.31496062992125984" footer="0.31496062992125984"/>
  <pageSetup paperSize="9" scale="25" fitToHeight="0" orientation="landscape" r:id="rId13"/>
  <tableParts count="1"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46"/>
  <sheetViews>
    <sheetView zoomScale="90" zoomScaleNormal="90" workbookViewId="0">
      <selection activeCell="K3" sqref="K3"/>
    </sheetView>
  </sheetViews>
  <sheetFormatPr baseColWidth="10" defaultRowHeight="15" x14ac:dyDescent="0.25"/>
  <cols>
    <col min="2" max="2" width="28.42578125" customWidth="1"/>
    <col min="3" max="4" width="38.7109375" customWidth="1"/>
    <col min="5" max="5" width="11.5703125" customWidth="1"/>
    <col min="6" max="6" width="21" customWidth="1"/>
    <col min="7" max="7" width="22" bestFit="1" customWidth="1"/>
    <col min="8" max="8" width="23.42578125" bestFit="1" customWidth="1"/>
    <col min="9" max="9" width="23.85546875" customWidth="1"/>
  </cols>
  <sheetData>
    <row r="1" spans="2:10" ht="34.5" customHeight="1" x14ac:dyDescent="0.25">
      <c r="B1" s="19" t="s">
        <v>246</v>
      </c>
      <c r="C1" s="20" t="s">
        <v>4</v>
      </c>
      <c r="D1" s="20" t="s">
        <v>15</v>
      </c>
      <c r="E1" s="21" t="s">
        <v>0</v>
      </c>
      <c r="F1" s="20" t="s">
        <v>16</v>
      </c>
      <c r="G1" s="20" t="s">
        <v>215</v>
      </c>
      <c r="H1" s="21" t="s">
        <v>1</v>
      </c>
      <c r="I1" s="21" t="s">
        <v>3</v>
      </c>
      <c r="J1" s="22" t="s">
        <v>2</v>
      </c>
    </row>
    <row r="2" spans="2:10" s="10" customFormat="1" ht="27" customHeight="1" x14ac:dyDescent="0.2">
      <c r="B2" s="4" t="s">
        <v>226</v>
      </c>
      <c r="C2" s="5" t="s">
        <v>103</v>
      </c>
      <c r="D2" s="6" t="s">
        <v>185</v>
      </c>
      <c r="E2" s="5" t="s">
        <v>10</v>
      </c>
      <c r="F2" s="5" t="s">
        <v>267</v>
      </c>
      <c r="G2" s="5"/>
      <c r="H2" s="7" t="s">
        <v>9</v>
      </c>
      <c r="I2" s="8" t="s">
        <v>256</v>
      </c>
      <c r="J2" s="9" t="s">
        <v>7</v>
      </c>
    </row>
    <row r="3" spans="2:10" s="10" customFormat="1" ht="27" customHeight="1" x14ac:dyDescent="0.2">
      <c r="B3" s="11" t="s">
        <v>22</v>
      </c>
      <c r="C3" s="12" t="s">
        <v>137</v>
      </c>
      <c r="D3" s="13" t="s">
        <v>190</v>
      </c>
      <c r="E3" s="14" t="s">
        <v>10</v>
      </c>
      <c r="F3" s="12" t="s">
        <v>267</v>
      </c>
      <c r="G3" s="12"/>
      <c r="H3" s="15" t="s">
        <v>240</v>
      </c>
      <c r="I3" s="16" t="s">
        <v>256</v>
      </c>
      <c r="J3" s="17" t="s">
        <v>7</v>
      </c>
    </row>
    <row r="4" spans="2:10" s="10" customFormat="1" ht="27" customHeight="1" x14ac:dyDescent="0.2">
      <c r="B4" s="4" t="s">
        <v>227</v>
      </c>
      <c r="C4" s="5" t="s">
        <v>244</v>
      </c>
      <c r="D4" s="6" t="s">
        <v>102</v>
      </c>
      <c r="E4" s="5" t="s">
        <v>10</v>
      </c>
      <c r="F4" s="5" t="s">
        <v>267</v>
      </c>
      <c r="G4" s="5"/>
      <c r="H4" s="7" t="s">
        <v>9</v>
      </c>
      <c r="I4" s="8" t="s">
        <v>256</v>
      </c>
      <c r="J4" s="9" t="s">
        <v>7</v>
      </c>
    </row>
    <row r="5" spans="2:10" s="10" customFormat="1" ht="27" customHeight="1" x14ac:dyDescent="0.2">
      <c r="B5" s="11" t="s">
        <v>481</v>
      </c>
      <c r="C5" s="14" t="s">
        <v>145</v>
      </c>
      <c r="D5" s="13" t="s">
        <v>484</v>
      </c>
      <c r="E5" s="12" t="s">
        <v>10</v>
      </c>
      <c r="F5" s="12" t="s">
        <v>268</v>
      </c>
      <c r="G5" s="12"/>
      <c r="H5" s="15" t="s">
        <v>9</v>
      </c>
      <c r="I5" s="16" t="s">
        <v>480</v>
      </c>
      <c r="J5" s="17">
        <v>2015</v>
      </c>
    </row>
    <row r="6" spans="2:10" s="10" customFormat="1" ht="27" customHeight="1" x14ac:dyDescent="0.2">
      <c r="B6" s="4" t="s">
        <v>251</v>
      </c>
      <c r="C6" s="6" t="s">
        <v>252</v>
      </c>
      <c r="D6" s="18" t="s">
        <v>255</v>
      </c>
      <c r="E6" s="5" t="s">
        <v>10</v>
      </c>
      <c r="F6" s="5" t="s">
        <v>267</v>
      </c>
      <c r="G6" s="5"/>
      <c r="H6" s="7" t="s">
        <v>241</v>
      </c>
      <c r="I6" s="8" t="s">
        <v>495</v>
      </c>
      <c r="J6" s="9" t="s">
        <v>7</v>
      </c>
    </row>
    <row r="7" spans="2:10" s="10" customFormat="1" ht="27" customHeight="1" x14ac:dyDescent="0.2">
      <c r="B7" s="11" t="s">
        <v>253</v>
      </c>
      <c r="C7" s="14" t="s">
        <v>254</v>
      </c>
      <c r="D7" s="13" t="s">
        <v>255</v>
      </c>
      <c r="E7" s="12" t="s">
        <v>10</v>
      </c>
      <c r="F7" s="12" t="s">
        <v>267</v>
      </c>
      <c r="G7" s="12"/>
      <c r="H7" s="15" t="s">
        <v>241</v>
      </c>
      <c r="I7" s="16" t="s">
        <v>495</v>
      </c>
      <c r="J7" s="17" t="s">
        <v>7</v>
      </c>
    </row>
    <row r="8" spans="2:10" s="10" customFormat="1" ht="27" customHeight="1" x14ac:dyDescent="0.2">
      <c r="B8" s="4" t="s">
        <v>20</v>
      </c>
      <c r="C8" s="5" t="s">
        <v>135</v>
      </c>
      <c r="D8" s="18" t="s">
        <v>196</v>
      </c>
      <c r="E8" s="6" t="s">
        <v>10</v>
      </c>
      <c r="F8" s="5" t="s">
        <v>267</v>
      </c>
      <c r="G8" s="5"/>
      <c r="H8" s="7" t="s">
        <v>6</v>
      </c>
      <c r="I8" s="8" t="s">
        <v>256</v>
      </c>
      <c r="J8" s="9" t="s">
        <v>7</v>
      </c>
    </row>
    <row r="9" spans="2:10" s="10" customFormat="1" ht="27" customHeight="1" x14ac:dyDescent="0.2">
      <c r="B9" s="11" t="s">
        <v>21</v>
      </c>
      <c r="C9" s="12" t="s">
        <v>136</v>
      </c>
      <c r="D9" s="13" t="s">
        <v>196</v>
      </c>
      <c r="E9" s="14" t="s">
        <v>10</v>
      </c>
      <c r="F9" s="12" t="s">
        <v>267</v>
      </c>
      <c r="G9" s="12"/>
      <c r="H9" s="15" t="s">
        <v>6</v>
      </c>
      <c r="I9" s="16" t="s">
        <v>256</v>
      </c>
      <c r="J9" s="17" t="s">
        <v>7</v>
      </c>
    </row>
    <row r="10" spans="2:10" s="10" customFormat="1" ht="27" customHeight="1" x14ac:dyDescent="0.2">
      <c r="B10" s="4" t="s">
        <v>23</v>
      </c>
      <c r="C10" s="5" t="s">
        <v>104</v>
      </c>
      <c r="D10" s="6" t="s">
        <v>198</v>
      </c>
      <c r="E10" s="6" t="s">
        <v>10</v>
      </c>
      <c r="F10" s="5" t="s">
        <v>267</v>
      </c>
      <c r="G10" s="5"/>
      <c r="H10" s="7" t="s">
        <v>241</v>
      </c>
      <c r="I10" s="8" t="s">
        <v>256</v>
      </c>
      <c r="J10" s="9" t="s">
        <v>7</v>
      </c>
    </row>
    <row r="11" spans="2:10" s="10" customFormat="1" ht="27" customHeight="1" x14ac:dyDescent="0.2">
      <c r="B11" s="11" t="s">
        <v>24</v>
      </c>
      <c r="C11" s="12" t="s">
        <v>138</v>
      </c>
      <c r="D11" s="14" t="s">
        <v>198</v>
      </c>
      <c r="E11" s="14" t="s">
        <v>10</v>
      </c>
      <c r="F11" s="12" t="s">
        <v>267</v>
      </c>
      <c r="G11" s="12"/>
      <c r="H11" s="15" t="s">
        <v>241</v>
      </c>
      <c r="I11" s="16" t="s">
        <v>256</v>
      </c>
      <c r="J11" s="17" t="s">
        <v>7</v>
      </c>
    </row>
    <row r="12" spans="2:10" s="10" customFormat="1" ht="27" hidden="1" customHeight="1" x14ac:dyDescent="0.2">
      <c r="B12" s="4" t="s">
        <v>238</v>
      </c>
      <c r="C12" s="18" t="s">
        <v>96</v>
      </c>
      <c r="D12" s="18" t="s">
        <v>100</v>
      </c>
      <c r="E12" s="5" t="s">
        <v>12</v>
      </c>
      <c r="F12" s="5" t="s">
        <v>267</v>
      </c>
      <c r="G12" s="5"/>
      <c r="H12" s="7" t="s">
        <v>241</v>
      </c>
      <c r="I12" s="8" t="s">
        <v>480</v>
      </c>
      <c r="J12" s="9" t="s">
        <v>7</v>
      </c>
    </row>
    <row r="13" spans="2:10" s="10" customFormat="1" ht="27" hidden="1" customHeight="1" x14ac:dyDescent="0.2">
      <c r="B13" s="11" t="s">
        <v>18</v>
      </c>
      <c r="C13" s="14" t="s">
        <v>98</v>
      </c>
      <c r="D13" s="13" t="s">
        <v>100</v>
      </c>
      <c r="E13" s="12" t="s">
        <v>12</v>
      </c>
      <c r="F13" s="12" t="s">
        <v>267</v>
      </c>
      <c r="G13" s="12"/>
      <c r="H13" s="15" t="s">
        <v>241</v>
      </c>
      <c r="I13" s="16" t="s">
        <v>480</v>
      </c>
      <c r="J13" s="17" t="s">
        <v>7</v>
      </c>
    </row>
    <row r="14" spans="2:10" s="10" customFormat="1" ht="27" hidden="1" customHeight="1" x14ac:dyDescent="0.2">
      <c r="B14" s="4" t="s">
        <v>19</v>
      </c>
      <c r="C14" s="18" t="s">
        <v>99</v>
      </c>
      <c r="D14" s="6" t="s">
        <v>100</v>
      </c>
      <c r="E14" s="5" t="s">
        <v>12</v>
      </c>
      <c r="F14" s="5" t="s">
        <v>267</v>
      </c>
      <c r="G14" s="5"/>
      <c r="H14" s="7" t="s">
        <v>241</v>
      </c>
      <c r="I14" s="8" t="s">
        <v>480</v>
      </c>
      <c r="J14" s="9" t="s">
        <v>7</v>
      </c>
    </row>
    <row r="15" spans="2:10" s="10" customFormat="1" ht="27" hidden="1" customHeight="1" x14ac:dyDescent="0.2">
      <c r="B15" s="11" t="s">
        <v>239</v>
      </c>
      <c r="C15" s="14" t="s">
        <v>101</v>
      </c>
      <c r="D15" s="13" t="s">
        <v>493</v>
      </c>
      <c r="E15" s="12" t="s">
        <v>12</v>
      </c>
      <c r="F15" s="12" t="s">
        <v>267</v>
      </c>
      <c r="G15" s="12"/>
      <c r="H15" s="15" t="s">
        <v>241</v>
      </c>
      <c r="I15" s="16" t="s">
        <v>495</v>
      </c>
      <c r="J15" s="17" t="s">
        <v>7</v>
      </c>
    </row>
    <row r="16" spans="2:10" s="10" customFormat="1" ht="27" hidden="1" customHeight="1" x14ac:dyDescent="0.2">
      <c r="B16" s="4" t="s">
        <v>228</v>
      </c>
      <c r="C16" s="18" t="s">
        <v>131</v>
      </c>
      <c r="D16" s="6" t="s">
        <v>94</v>
      </c>
      <c r="E16" s="5" t="s">
        <v>12</v>
      </c>
      <c r="F16" s="5" t="s">
        <v>267</v>
      </c>
      <c r="G16" s="5"/>
      <c r="H16" s="7" t="s">
        <v>9</v>
      </c>
      <c r="I16" s="8" t="s">
        <v>256</v>
      </c>
      <c r="J16" s="9" t="s">
        <v>7</v>
      </c>
    </row>
    <row r="17" spans="2:10" s="10" customFormat="1" ht="27" hidden="1" customHeight="1" x14ac:dyDescent="0.2">
      <c r="B17" s="11" t="s">
        <v>482</v>
      </c>
      <c r="C17" s="14" t="s">
        <v>145</v>
      </c>
      <c r="D17" s="13" t="s">
        <v>94</v>
      </c>
      <c r="E17" s="12" t="s">
        <v>12</v>
      </c>
      <c r="F17" s="12" t="s">
        <v>268</v>
      </c>
      <c r="G17" s="12"/>
      <c r="H17" s="15" t="s">
        <v>9</v>
      </c>
      <c r="I17" s="16" t="s">
        <v>480</v>
      </c>
      <c r="J17" s="17" t="s">
        <v>7</v>
      </c>
    </row>
    <row r="18" spans="2:10" s="10" customFormat="1" ht="27" hidden="1" customHeight="1" x14ac:dyDescent="0.2">
      <c r="B18" s="4" t="s">
        <v>17</v>
      </c>
      <c r="C18" s="6" t="s">
        <v>97</v>
      </c>
      <c r="D18" s="18" t="s">
        <v>95</v>
      </c>
      <c r="E18" s="5" t="s">
        <v>12</v>
      </c>
      <c r="F18" s="5" t="s">
        <v>267</v>
      </c>
      <c r="G18" s="5"/>
      <c r="H18" s="7" t="s">
        <v>241</v>
      </c>
      <c r="I18" s="8" t="s">
        <v>256</v>
      </c>
      <c r="J18" s="9" t="s">
        <v>7</v>
      </c>
    </row>
    <row r="19" spans="2:10" s="10" customFormat="1" ht="27" hidden="1" customHeight="1" x14ac:dyDescent="0.2">
      <c r="B19" s="11" t="s">
        <v>490</v>
      </c>
      <c r="C19" s="14" t="s">
        <v>529</v>
      </c>
      <c r="D19" s="13" t="s">
        <v>528</v>
      </c>
      <c r="E19" s="12" t="s">
        <v>90</v>
      </c>
      <c r="F19" s="12" t="s">
        <v>267</v>
      </c>
      <c r="G19" s="12"/>
      <c r="H19" s="15" t="s">
        <v>240</v>
      </c>
      <c r="I19" s="16" t="s">
        <v>495</v>
      </c>
      <c r="J19" s="17">
        <v>2015</v>
      </c>
    </row>
    <row r="20" spans="2:10" s="10" customFormat="1" ht="27" hidden="1" customHeight="1" x14ac:dyDescent="0.2">
      <c r="B20" s="4" t="s">
        <v>51</v>
      </c>
      <c r="C20" s="6" t="s">
        <v>108</v>
      </c>
      <c r="D20" s="18" t="s">
        <v>189</v>
      </c>
      <c r="E20" s="6" t="s">
        <v>90</v>
      </c>
      <c r="F20" s="5" t="s">
        <v>267</v>
      </c>
      <c r="G20" s="5"/>
      <c r="H20" s="7" t="s">
        <v>241</v>
      </c>
      <c r="I20" s="8" t="s">
        <v>256</v>
      </c>
      <c r="J20" s="9" t="s">
        <v>7</v>
      </c>
    </row>
    <row r="21" spans="2:10" s="10" customFormat="1" ht="27" hidden="1" customHeight="1" x14ac:dyDescent="0.2">
      <c r="B21" s="11" t="s">
        <v>479</v>
      </c>
      <c r="C21" s="14" t="s">
        <v>97</v>
      </c>
      <c r="D21" s="13" t="s">
        <v>483</v>
      </c>
      <c r="E21" s="12" t="s">
        <v>90</v>
      </c>
      <c r="F21" s="12" t="s">
        <v>267</v>
      </c>
      <c r="G21" s="12"/>
      <c r="H21" s="15" t="s">
        <v>241</v>
      </c>
      <c r="I21" s="16" t="s">
        <v>480</v>
      </c>
      <c r="J21" s="17" t="s">
        <v>7</v>
      </c>
    </row>
    <row r="22" spans="2:10" s="10" customFormat="1" ht="27" hidden="1" customHeight="1" x14ac:dyDescent="0.2">
      <c r="B22" s="4" t="s">
        <v>52</v>
      </c>
      <c r="C22" s="6" t="s">
        <v>107</v>
      </c>
      <c r="D22" s="18" t="s">
        <v>105</v>
      </c>
      <c r="E22" s="6" t="s">
        <v>90</v>
      </c>
      <c r="F22" s="5" t="s">
        <v>267</v>
      </c>
      <c r="G22" s="5"/>
      <c r="H22" s="7" t="s">
        <v>242</v>
      </c>
      <c r="I22" s="8" t="s">
        <v>256</v>
      </c>
      <c r="J22" s="9" t="s">
        <v>7</v>
      </c>
    </row>
    <row r="23" spans="2:10" s="10" customFormat="1" ht="27" hidden="1" customHeight="1" x14ac:dyDescent="0.2">
      <c r="B23" s="11" t="s">
        <v>53</v>
      </c>
      <c r="C23" s="14" t="s">
        <v>106</v>
      </c>
      <c r="D23" s="13" t="s">
        <v>105</v>
      </c>
      <c r="E23" s="14" t="s">
        <v>90</v>
      </c>
      <c r="F23" s="12" t="s">
        <v>267</v>
      </c>
      <c r="G23" s="12"/>
      <c r="H23" s="15" t="s">
        <v>242</v>
      </c>
      <c r="I23" s="16" t="s">
        <v>256</v>
      </c>
      <c r="J23" s="17" t="s">
        <v>7</v>
      </c>
    </row>
    <row r="24" spans="2:10" s="10" customFormat="1" ht="27" hidden="1" customHeight="1" x14ac:dyDescent="0.2">
      <c r="B24" s="4" t="s">
        <v>54</v>
      </c>
      <c r="C24" s="6" t="s">
        <v>162</v>
      </c>
      <c r="D24" s="18" t="s">
        <v>105</v>
      </c>
      <c r="E24" s="6" t="s">
        <v>90</v>
      </c>
      <c r="F24" s="5" t="s">
        <v>267</v>
      </c>
      <c r="G24" s="5"/>
      <c r="H24" s="7" t="s">
        <v>242</v>
      </c>
      <c r="I24" s="8" t="s">
        <v>256</v>
      </c>
      <c r="J24" s="9" t="s">
        <v>7</v>
      </c>
    </row>
    <row r="25" spans="2:10" s="10" customFormat="1" ht="27" hidden="1" customHeight="1" x14ac:dyDescent="0.2">
      <c r="B25" s="11" t="s">
        <v>55</v>
      </c>
      <c r="C25" s="14" t="s">
        <v>121</v>
      </c>
      <c r="D25" s="13" t="s">
        <v>105</v>
      </c>
      <c r="E25" s="14" t="s">
        <v>90</v>
      </c>
      <c r="F25" s="12" t="s">
        <v>267</v>
      </c>
      <c r="G25" s="12"/>
      <c r="H25" s="15" t="s">
        <v>242</v>
      </c>
      <c r="I25" s="16" t="s">
        <v>256</v>
      </c>
      <c r="J25" s="17" t="s">
        <v>7</v>
      </c>
    </row>
    <row r="26" spans="2:10" s="10" customFormat="1" ht="27" hidden="1" customHeight="1" x14ac:dyDescent="0.2">
      <c r="B26" s="4" t="s">
        <v>56</v>
      </c>
      <c r="C26" s="6" t="s">
        <v>152</v>
      </c>
      <c r="D26" s="6" t="s">
        <v>109</v>
      </c>
      <c r="E26" s="6" t="s">
        <v>90</v>
      </c>
      <c r="F26" s="5" t="s">
        <v>267</v>
      </c>
      <c r="G26" s="5"/>
      <c r="H26" s="7" t="s">
        <v>9</v>
      </c>
      <c r="I26" s="8" t="s">
        <v>256</v>
      </c>
      <c r="J26" s="9" t="s">
        <v>7</v>
      </c>
    </row>
    <row r="27" spans="2:10" s="10" customFormat="1" ht="27" hidden="1" customHeight="1" x14ac:dyDescent="0.2">
      <c r="B27" s="11" t="s">
        <v>63</v>
      </c>
      <c r="C27" s="14" t="s">
        <v>218</v>
      </c>
      <c r="D27" s="13" t="s">
        <v>217</v>
      </c>
      <c r="E27" s="14" t="s">
        <v>91</v>
      </c>
      <c r="F27" s="12" t="s">
        <v>267</v>
      </c>
      <c r="G27" s="12"/>
      <c r="H27" s="15" t="s">
        <v>241</v>
      </c>
      <c r="I27" s="16" t="s">
        <v>495</v>
      </c>
      <c r="J27" s="17" t="s">
        <v>7</v>
      </c>
    </row>
    <row r="28" spans="2:10" s="10" customFormat="1" ht="27" hidden="1" customHeight="1" x14ac:dyDescent="0.2">
      <c r="B28" s="4" t="s">
        <v>535</v>
      </c>
      <c r="C28" s="6" t="s">
        <v>534</v>
      </c>
      <c r="D28" s="18" t="s">
        <v>217</v>
      </c>
      <c r="E28" s="5" t="s">
        <v>91</v>
      </c>
      <c r="F28" s="5" t="s">
        <v>267</v>
      </c>
      <c r="G28" s="5"/>
      <c r="H28" s="7" t="s">
        <v>240</v>
      </c>
      <c r="I28" s="8" t="s">
        <v>552</v>
      </c>
      <c r="J28" s="9" t="s">
        <v>7</v>
      </c>
    </row>
    <row r="29" spans="2:10" s="10" customFormat="1" ht="27" hidden="1" customHeight="1" x14ac:dyDescent="0.2">
      <c r="B29" s="11" t="s">
        <v>539</v>
      </c>
      <c r="C29" s="14" t="s">
        <v>538</v>
      </c>
      <c r="D29" s="13" t="s">
        <v>217</v>
      </c>
      <c r="E29" s="12" t="s">
        <v>91</v>
      </c>
      <c r="F29" s="12" t="s">
        <v>267</v>
      </c>
      <c r="G29" s="12"/>
      <c r="H29" s="15" t="s">
        <v>240</v>
      </c>
      <c r="I29" s="16" t="s">
        <v>552</v>
      </c>
      <c r="J29" s="17" t="s">
        <v>7</v>
      </c>
    </row>
    <row r="30" spans="2:10" s="10" customFormat="1" ht="27" hidden="1" customHeight="1" x14ac:dyDescent="0.2">
      <c r="B30" s="4" t="s">
        <v>547</v>
      </c>
      <c r="C30" s="6" t="s">
        <v>546</v>
      </c>
      <c r="D30" s="18" t="s">
        <v>217</v>
      </c>
      <c r="E30" s="5" t="s">
        <v>91</v>
      </c>
      <c r="F30" s="5" t="s">
        <v>267</v>
      </c>
      <c r="G30" s="5"/>
      <c r="H30" s="7" t="s">
        <v>242</v>
      </c>
      <c r="I30" s="8" t="s">
        <v>552</v>
      </c>
      <c r="J30" s="9" t="s">
        <v>7</v>
      </c>
    </row>
    <row r="31" spans="2:10" s="10" customFormat="1" ht="27" hidden="1" customHeight="1" x14ac:dyDescent="0.2">
      <c r="B31" s="11" t="s">
        <v>549</v>
      </c>
      <c r="C31" s="14" t="s">
        <v>548</v>
      </c>
      <c r="D31" s="13" t="s">
        <v>217</v>
      </c>
      <c r="E31" s="12" t="s">
        <v>91</v>
      </c>
      <c r="F31" s="12" t="s">
        <v>267</v>
      </c>
      <c r="G31" s="12"/>
      <c r="H31" s="15" t="s">
        <v>240</v>
      </c>
      <c r="I31" s="16" t="s">
        <v>552</v>
      </c>
      <c r="J31" s="17" t="s">
        <v>7</v>
      </c>
    </row>
    <row r="32" spans="2:10" s="10" customFormat="1" ht="27" hidden="1" customHeight="1" x14ac:dyDescent="0.2">
      <c r="B32" s="4" t="s">
        <v>532</v>
      </c>
      <c r="C32" s="6" t="s">
        <v>132</v>
      </c>
      <c r="D32" s="18" t="s">
        <v>566</v>
      </c>
      <c r="E32" s="5" t="s">
        <v>91</v>
      </c>
      <c r="F32" s="5" t="s">
        <v>267</v>
      </c>
      <c r="G32" s="5"/>
      <c r="H32" s="7" t="s">
        <v>9</v>
      </c>
      <c r="I32" s="8" t="s">
        <v>552</v>
      </c>
      <c r="J32" s="9" t="s">
        <v>7</v>
      </c>
    </row>
    <row r="33" spans="2:10" s="10" customFormat="1" ht="27" hidden="1" customHeight="1" x14ac:dyDescent="0.2">
      <c r="B33" s="11" t="s">
        <v>533</v>
      </c>
      <c r="C33" s="14" t="s">
        <v>116</v>
      </c>
      <c r="D33" s="13" t="s">
        <v>566</v>
      </c>
      <c r="E33" s="12" t="s">
        <v>91</v>
      </c>
      <c r="F33" s="12" t="s">
        <v>267</v>
      </c>
      <c r="G33" s="12"/>
      <c r="H33" s="15" t="s">
        <v>9</v>
      </c>
      <c r="I33" s="16" t="s">
        <v>552</v>
      </c>
      <c r="J33" s="17" t="s">
        <v>7</v>
      </c>
    </row>
    <row r="34" spans="2:10" s="10" customFormat="1" ht="27" hidden="1" customHeight="1" x14ac:dyDescent="0.2">
      <c r="B34" s="4" t="s">
        <v>537</v>
      </c>
      <c r="C34" s="6" t="s">
        <v>536</v>
      </c>
      <c r="D34" s="18" t="s">
        <v>566</v>
      </c>
      <c r="E34" s="5" t="s">
        <v>91</v>
      </c>
      <c r="F34" s="5" t="s">
        <v>267</v>
      </c>
      <c r="G34" s="5"/>
      <c r="H34" s="7" t="s">
        <v>9</v>
      </c>
      <c r="I34" s="8" t="s">
        <v>552</v>
      </c>
      <c r="J34" s="9" t="s">
        <v>7</v>
      </c>
    </row>
    <row r="35" spans="2:10" s="10" customFormat="1" ht="27" hidden="1" customHeight="1" x14ac:dyDescent="0.2">
      <c r="B35" s="11" t="s">
        <v>541</v>
      </c>
      <c r="C35" s="14" t="s">
        <v>540</v>
      </c>
      <c r="D35" s="13" t="s">
        <v>566</v>
      </c>
      <c r="E35" s="12" t="s">
        <v>91</v>
      </c>
      <c r="F35" s="12" t="s">
        <v>267</v>
      </c>
      <c r="G35" s="12"/>
      <c r="H35" s="15" t="s">
        <v>9</v>
      </c>
      <c r="I35" s="16" t="s">
        <v>552</v>
      </c>
      <c r="J35" s="17" t="s">
        <v>7</v>
      </c>
    </row>
    <row r="36" spans="2:10" s="10" customFormat="1" ht="27" hidden="1" customHeight="1" x14ac:dyDescent="0.2">
      <c r="B36" s="4" t="s">
        <v>543</v>
      </c>
      <c r="C36" s="6" t="s">
        <v>542</v>
      </c>
      <c r="D36" s="18" t="s">
        <v>566</v>
      </c>
      <c r="E36" s="5" t="s">
        <v>91</v>
      </c>
      <c r="F36" s="5" t="s">
        <v>267</v>
      </c>
      <c r="G36" s="5"/>
      <c r="H36" s="7" t="s">
        <v>9</v>
      </c>
      <c r="I36" s="8" t="s">
        <v>552</v>
      </c>
      <c r="J36" s="9" t="s">
        <v>7</v>
      </c>
    </row>
    <row r="37" spans="2:10" s="10" customFormat="1" ht="27" hidden="1" customHeight="1" x14ac:dyDescent="0.2">
      <c r="B37" s="11" t="s">
        <v>545</v>
      </c>
      <c r="C37" s="14" t="s">
        <v>544</v>
      </c>
      <c r="D37" s="13" t="s">
        <v>566</v>
      </c>
      <c r="E37" s="12" t="s">
        <v>91</v>
      </c>
      <c r="F37" s="12" t="s">
        <v>267</v>
      </c>
      <c r="G37" s="12"/>
      <c r="H37" s="15" t="s">
        <v>9</v>
      </c>
      <c r="I37" s="16" t="s">
        <v>552</v>
      </c>
      <c r="J37" s="17" t="s">
        <v>7</v>
      </c>
    </row>
    <row r="38" spans="2:10" s="10" customFormat="1" ht="27" hidden="1" customHeight="1" x14ac:dyDescent="0.2">
      <c r="B38" s="4" t="s">
        <v>551</v>
      </c>
      <c r="C38" s="6" t="s">
        <v>550</v>
      </c>
      <c r="D38" s="18" t="s">
        <v>566</v>
      </c>
      <c r="E38" s="5" t="s">
        <v>91</v>
      </c>
      <c r="F38" s="5" t="s">
        <v>267</v>
      </c>
      <c r="G38" s="5"/>
      <c r="H38" s="7" t="s">
        <v>9</v>
      </c>
      <c r="I38" s="8" t="s">
        <v>552</v>
      </c>
      <c r="J38" s="9" t="s">
        <v>7</v>
      </c>
    </row>
    <row r="39" spans="2:10" s="10" customFormat="1" ht="27" hidden="1" customHeight="1" x14ac:dyDescent="0.2">
      <c r="B39" s="11" t="s">
        <v>62</v>
      </c>
      <c r="C39" s="14" t="s">
        <v>216</v>
      </c>
      <c r="D39" s="13" t="s">
        <v>126</v>
      </c>
      <c r="E39" s="14" t="s">
        <v>91</v>
      </c>
      <c r="F39" s="12" t="s">
        <v>267</v>
      </c>
      <c r="G39" s="12"/>
      <c r="H39" s="15" t="s">
        <v>6</v>
      </c>
      <c r="I39" s="16" t="s">
        <v>256</v>
      </c>
      <c r="J39" s="17" t="s">
        <v>7</v>
      </c>
    </row>
    <row r="40" spans="2:10" s="10" customFormat="1" ht="27" hidden="1" customHeight="1" x14ac:dyDescent="0.2">
      <c r="B40" s="4" t="s">
        <v>64</v>
      </c>
      <c r="C40" s="6" t="s">
        <v>225</v>
      </c>
      <c r="D40" s="18" t="s">
        <v>126</v>
      </c>
      <c r="E40" s="6" t="s">
        <v>91</v>
      </c>
      <c r="F40" s="5" t="s">
        <v>267</v>
      </c>
      <c r="G40" s="5"/>
      <c r="H40" s="7" t="s">
        <v>6</v>
      </c>
      <c r="I40" s="8" t="s">
        <v>256</v>
      </c>
      <c r="J40" s="9" t="s">
        <v>7</v>
      </c>
    </row>
    <row r="41" spans="2:10" s="10" customFormat="1" ht="27" hidden="1" customHeight="1" x14ac:dyDescent="0.2">
      <c r="B41" s="11" t="s">
        <v>59</v>
      </c>
      <c r="C41" s="14" t="s">
        <v>131</v>
      </c>
      <c r="D41" s="13" t="s">
        <v>262</v>
      </c>
      <c r="E41" s="14" t="s">
        <v>91</v>
      </c>
      <c r="F41" s="12" t="s">
        <v>267</v>
      </c>
      <c r="G41" s="12"/>
      <c r="H41" s="15" t="s">
        <v>9</v>
      </c>
      <c r="I41" s="16" t="s">
        <v>256</v>
      </c>
      <c r="J41" s="17" t="s">
        <v>7</v>
      </c>
    </row>
    <row r="42" spans="2:10" s="10" customFormat="1" ht="27" hidden="1" customHeight="1" x14ac:dyDescent="0.2">
      <c r="B42" s="4" t="s">
        <v>61</v>
      </c>
      <c r="C42" s="6" t="s">
        <v>223</v>
      </c>
      <c r="D42" s="18" t="s">
        <v>262</v>
      </c>
      <c r="E42" s="6" t="s">
        <v>91</v>
      </c>
      <c r="F42" s="5" t="s">
        <v>268</v>
      </c>
      <c r="G42" s="5"/>
      <c r="H42" s="7" t="s">
        <v>9</v>
      </c>
      <c r="I42" s="8" t="s">
        <v>256</v>
      </c>
      <c r="J42" s="9" t="s">
        <v>7</v>
      </c>
    </row>
    <row r="43" spans="2:10" s="10" customFormat="1" ht="27" hidden="1" customHeight="1" x14ac:dyDescent="0.2">
      <c r="B43" s="11" t="s">
        <v>57</v>
      </c>
      <c r="C43" s="14" t="s">
        <v>220</v>
      </c>
      <c r="D43" s="13" t="s">
        <v>95</v>
      </c>
      <c r="E43" s="14" t="s">
        <v>91</v>
      </c>
      <c r="F43" s="12" t="s">
        <v>267</v>
      </c>
      <c r="G43" s="12"/>
      <c r="H43" s="15" t="s">
        <v>241</v>
      </c>
      <c r="I43" s="16" t="s">
        <v>256</v>
      </c>
      <c r="J43" s="17" t="s">
        <v>7</v>
      </c>
    </row>
    <row r="44" spans="2:10" s="10" customFormat="1" ht="27" hidden="1" customHeight="1" x14ac:dyDescent="0.2">
      <c r="B44" s="4" t="s">
        <v>58</v>
      </c>
      <c r="C44" s="6" t="s">
        <v>221</v>
      </c>
      <c r="D44" s="18" t="s">
        <v>95</v>
      </c>
      <c r="E44" s="6" t="s">
        <v>91</v>
      </c>
      <c r="F44" s="5" t="s">
        <v>267</v>
      </c>
      <c r="G44" s="5"/>
      <c r="H44" s="7" t="s">
        <v>9</v>
      </c>
      <c r="I44" s="8" t="s">
        <v>256</v>
      </c>
      <c r="J44" s="9" t="s">
        <v>7</v>
      </c>
    </row>
    <row r="45" spans="2:10" s="10" customFormat="1" ht="27" hidden="1" customHeight="1" x14ac:dyDescent="0.2">
      <c r="B45" s="11" t="s">
        <v>60</v>
      </c>
      <c r="C45" s="14" t="s">
        <v>222</v>
      </c>
      <c r="D45" s="13" t="s">
        <v>95</v>
      </c>
      <c r="E45" s="14" t="s">
        <v>91</v>
      </c>
      <c r="F45" s="12" t="s">
        <v>267</v>
      </c>
      <c r="G45" s="12"/>
      <c r="H45" s="15" t="s">
        <v>9</v>
      </c>
      <c r="I45" s="16" t="s">
        <v>256</v>
      </c>
      <c r="J45" s="17" t="s">
        <v>7</v>
      </c>
    </row>
    <row r="46" spans="2:10" s="10" customFormat="1" ht="27" hidden="1" customHeight="1" x14ac:dyDescent="0.2">
      <c r="B46" s="4" t="s">
        <v>65</v>
      </c>
      <c r="C46" s="6" t="s">
        <v>224</v>
      </c>
      <c r="D46" s="18" t="s">
        <v>95</v>
      </c>
      <c r="E46" s="6" t="s">
        <v>91</v>
      </c>
      <c r="F46" s="5" t="s">
        <v>267</v>
      </c>
      <c r="G46" s="5"/>
      <c r="H46" s="7" t="s">
        <v>9</v>
      </c>
      <c r="I46" s="8" t="s">
        <v>256</v>
      </c>
      <c r="J46" s="9" t="s">
        <v>7</v>
      </c>
    </row>
    <row r="47" spans="2:10" s="10" customFormat="1" ht="27" hidden="1" customHeight="1" x14ac:dyDescent="0.2">
      <c r="B47" s="11" t="s">
        <v>81</v>
      </c>
      <c r="C47" s="14" t="s">
        <v>132</v>
      </c>
      <c r="D47" s="14" t="s">
        <v>192</v>
      </c>
      <c r="E47" s="14" t="s">
        <v>14</v>
      </c>
      <c r="F47" s="12" t="s">
        <v>267</v>
      </c>
      <c r="G47" s="12"/>
      <c r="H47" s="15" t="s">
        <v>9</v>
      </c>
      <c r="I47" s="16" t="s">
        <v>256</v>
      </c>
      <c r="J47" s="17" t="s">
        <v>7</v>
      </c>
    </row>
    <row r="48" spans="2:10" s="10" customFormat="1" ht="27" hidden="1" customHeight="1" x14ac:dyDescent="0.2">
      <c r="B48" s="4" t="s">
        <v>86</v>
      </c>
      <c r="C48" s="6" t="s">
        <v>182</v>
      </c>
      <c r="D48" s="6" t="s">
        <v>192</v>
      </c>
      <c r="E48" s="6" t="s">
        <v>14</v>
      </c>
      <c r="F48" s="5" t="s">
        <v>267</v>
      </c>
      <c r="G48" s="5"/>
      <c r="H48" s="7" t="s">
        <v>9</v>
      </c>
      <c r="I48" s="8" t="s">
        <v>256</v>
      </c>
      <c r="J48" s="9" t="s">
        <v>7</v>
      </c>
    </row>
    <row r="49" spans="2:10" s="10" customFormat="1" ht="27" hidden="1" customHeight="1" x14ac:dyDescent="0.2">
      <c r="B49" s="11" t="s">
        <v>80</v>
      </c>
      <c r="C49" s="14" t="s">
        <v>110</v>
      </c>
      <c r="D49" s="14" t="s">
        <v>195</v>
      </c>
      <c r="E49" s="14" t="s">
        <v>14</v>
      </c>
      <c r="F49" s="12" t="s">
        <v>267</v>
      </c>
      <c r="G49" s="12"/>
      <c r="H49" s="15" t="s">
        <v>241</v>
      </c>
      <c r="I49" s="16" t="s">
        <v>256</v>
      </c>
      <c r="J49" s="17" t="s">
        <v>7</v>
      </c>
    </row>
    <row r="50" spans="2:10" s="10" customFormat="1" ht="27" hidden="1" customHeight="1" x14ac:dyDescent="0.2">
      <c r="B50" s="4" t="s">
        <v>85</v>
      </c>
      <c r="C50" s="6" t="s">
        <v>181</v>
      </c>
      <c r="D50" s="6" t="s">
        <v>195</v>
      </c>
      <c r="E50" s="6" t="s">
        <v>14</v>
      </c>
      <c r="F50" s="5" t="s">
        <v>268</v>
      </c>
      <c r="G50" s="5"/>
      <c r="H50" s="7" t="s">
        <v>241</v>
      </c>
      <c r="I50" s="8" t="s">
        <v>256</v>
      </c>
      <c r="J50" s="9" t="s">
        <v>7</v>
      </c>
    </row>
    <row r="51" spans="2:10" s="10" customFormat="1" ht="27" hidden="1" customHeight="1" x14ac:dyDescent="0.2">
      <c r="B51" s="11" t="s">
        <v>88</v>
      </c>
      <c r="C51" s="14" t="s">
        <v>184</v>
      </c>
      <c r="D51" s="14" t="s">
        <v>195</v>
      </c>
      <c r="E51" s="14" t="s">
        <v>14</v>
      </c>
      <c r="F51" s="12" t="s">
        <v>267</v>
      </c>
      <c r="G51" s="12"/>
      <c r="H51" s="15" t="s">
        <v>241</v>
      </c>
      <c r="I51" s="16" t="s">
        <v>256</v>
      </c>
      <c r="J51" s="17" t="s">
        <v>7</v>
      </c>
    </row>
    <row r="52" spans="2:10" s="10" customFormat="1" ht="27" hidden="1" customHeight="1" x14ac:dyDescent="0.2">
      <c r="B52" s="4" t="s">
        <v>83</v>
      </c>
      <c r="C52" s="6" t="s">
        <v>179</v>
      </c>
      <c r="D52" s="6" t="s">
        <v>94</v>
      </c>
      <c r="E52" s="6" t="s">
        <v>14</v>
      </c>
      <c r="F52" s="5" t="s">
        <v>267</v>
      </c>
      <c r="G52" s="5"/>
      <c r="H52" s="7" t="s">
        <v>9</v>
      </c>
      <c r="I52" s="8" t="s">
        <v>256</v>
      </c>
      <c r="J52" s="9" t="s">
        <v>7</v>
      </c>
    </row>
    <row r="53" spans="2:10" s="10" customFormat="1" ht="27" hidden="1" customHeight="1" x14ac:dyDescent="0.2">
      <c r="B53" s="11" t="s">
        <v>84</v>
      </c>
      <c r="C53" s="14" t="s">
        <v>180</v>
      </c>
      <c r="D53" s="14" t="s">
        <v>94</v>
      </c>
      <c r="E53" s="14" t="s">
        <v>14</v>
      </c>
      <c r="F53" s="12" t="s">
        <v>267</v>
      </c>
      <c r="G53" s="12"/>
      <c r="H53" s="15" t="s">
        <v>9</v>
      </c>
      <c r="I53" s="16" t="s">
        <v>256</v>
      </c>
      <c r="J53" s="17" t="s">
        <v>7</v>
      </c>
    </row>
    <row r="54" spans="2:10" s="10" customFormat="1" ht="27" hidden="1" customHeight="1" x14ac:dyDescent="0.2">
      <c r="B54" s="4" t="s">
        <v>82</v>
      </c>
      <c r="C54" s="6" t="s">
        <v>111</v>
      </c>
      <c r="D54" s="18" t="s">
        <v>186</v>
      </c>
      <c r="E54" s="6" t="s">
        <v>14</v>
      </c>
      <c r="F54" s="5" t="s">
        <v>267</v>
      </c>
      <c r="G54" s="5"/>
      <c r="H54" s="7" t="s">
        <v>6</v>
      </c>
      <c r="I54" s="8" t="s">
        <v>256</v>
      </c>
      <c r="J54" s="9" t="s">
        <v>7</v>
      </c>
    </row>
    <row r="55" spans="2:10" s="10" customFormat="1" ht="27" hidden="1" customHeight="1" x14ac:dyDescent="0.2">
      <c r="B55" s="11" t="s">
        <v>87</v>
      </c>
      <c r="C55" s="14" t="s">
        <v>183</v>
      </c>
      <c r="D55" s="13" t="s">
        <v>186</v>
      </c>
      <c r="E55" s="14" t="s">
        <v>14</v>
      </c>
      <c r="F55" s="12" t="s">
        <v>267</v>
      </c>
      <c r="G55" s="12"/>
      <c r="H55" s="15" t="s">
        <v>6</v>
      </c>
      <c r="I55" s="16" t="s">
        <v>256</v>
      </c>
      <c r="J55" s="17" t="s">
        <v>7</v>
      </c>
    </row>
    <row r="56" spans="2:10" s="10" customFormat="1" ht="27" hidden="1" customHeight="1" x14ac:dyDescent="0.2">
      <c r="B56" s="4" t="s">
        <v>79</v>
      </c>
      <c r="C56" s="6" t="s">
        <v>178</v>
      </c>
      <c r="D56" s="18" t="s">
        <v>205</v>
      </c>
      <c r="E56" s="6" t="s">
        <v>13</v>
      </c>
      <c r="F56" s="5" t="s">
        <v>268</v>
      </c>
      <c r="G56" s="5"/>
      <c r="H56" s="7" t="s">
        <v>9</v>
      </c>
      <c r="I56" s="8" t="s">
        <v>256</v>
      </c>
      <c r="J56" s="9" t="s">
        <v>7</v>
      </c>
    </row>
    <row r="57" spans="2:10" s="10" customFormat="1" ht="27" hidden="1" customHeight="1" x14ac:dyDescent="0.2">
      <c r="B57" s="11" t="s">
        <v>25</v>
      </c>
      <c r="C57" s="14" t="s">
        <v>139</v>
      </c>
      <c r="D57" s="14" t="s">
        <v>188</v>
      </c>
      <c r="E57" s="14" t="s">
        <v>89</v>
      </c>
      <c r="F57" s="12" t="s">
        <v>267</v>
      </c>
      <c r="G57" s="12"/>
      <c r="H57" s="15" t="s">
        <v>240</v>
      </c>
      <c r="I57" s="16" t="s">
        <v>256</v>
      </c>
      <c r="J57" s="17" t="s">
        <v>7</v>
      </c>
    </row>
    <row r="58" spans="2:10" s="10" customFormat="1" ht="27" hidden="1" customHeight="1" x14ac:dyDescent="0.2">
      <c r="B58" s="4" t="s">
        <v>26</v>
      </c>
      <c r="C58" s="6" t="s">
        <v>140</v>
      </c>
      <c r="D58" s="6" t="s">
        <v>188</v>
      </c>
      <c r="E58" s="6" t="s">
        <v>89</v>
      </c>
      <c r="F58" s="5" t="s">
        <v>267</v>
      </c>
      <c r="G58" s="5"/>
      <c r="H58" s="7" t="s">
        <v>240</v>
      </c>
      <c r="I58" s="8" t="s">
        <v>256</v>
      </c>
      <c r="J58" s="9" t="s">
        <v>7</v>
      </c>
    </row>
    <row r="59" spans="2:10" s="10" customFormat="1" ht="27" hidden="1" customHeight="1" x14ac:dyDescent="0.2">
      <c r="B59" s="11" t="s">
        <v>27</v>
      </c>
      <c r="C59" s="14" t="s">
        <v>141</v>
      </c>
      <c r="D59" s="14" t="s">
        <v>188</v>
      </c>
      <c r="E59" s="14" t="s">
        <v>89</v>
      </c>
      <c r="F59" s="12" t="s">
        <v>267</v>
      </c>
      <c r="G59" s="12"/>
      <c r="H59" s="15" t="s">
        <v>240</v>
      </c>
      <c r="I59" s="16" t="s">
        <v>256</v>
      </c>
      <c r="J59" s="17" t="s">
        <v>7</v>
      </c>
    </row>
    <row r="60" spans="2:10" s="10" customFormat="1" ht="27" hidden="1" customHeight="1" x14ac:dyDescent="0.2">
      <c r="B60" s="4" t="s">
        <v>28</v>
      </c>
      <c r="C60" s="6" t="s">
        <v>142</v>
      </c>
      <c r="D60" s="6" t="s">
        <v>188</v>
      </c>
      <c r="E60" s="6" t="s">
        <v>89</v>
      </c>
      <c r="F60" s="5" t="s">
        <v>267</v>
      </c>
      <c r="G60" s="5"/>
      <c r="H60" s="7" t="s">
        <v>240</v>
      </c>
      <c r="I60" s="8" t="s">
        <v>256</v>
      </c>
      <c r="J60" s="9" t="s">
        <v>7</v>
      </c>
    </row>
    <row r="61" spans="2:10" s="10" customFormat="1" ht="27" hidden="1" customHeight="1" x14ac:dyDescent="0.2">
      <c r="B61" s="11" t="s">
        <v>29</v>
      </c>
      <c r="C61" s="14" t="s">
        <v>143</v>
      </c>
      <c r="D61" s="14" t="s">
        <v>112</v>
      </c>
      <c r="E61" s="14" t="s">
        <v>89</v>
      </c>
      <c r="F61" s="12" t="s">
        <v>267</v>
      </c>
      <c r="G61" s="12"/>
      <c r="H61" s="15" t="s">
        <v>240</v>
      </c>
      <c r="I61" s="16" t="s">
        <v>256</v>
      </c>
      <c r="J61" s="17" t="s">
        <v>7</v>
      </c>
    </row>
    <row r="62" spans="2:10" s="10" customFormat="1" ht="27" hidden="1" customHeight="1" x14ac:dyDescent="0.2">
      <c r="B62" s="4" t="s">
        <v>30</v>
      </c>
      <c r="C62" s="6" t="s">
        <v>144</v>
      </c>
      <c r="D62" s="6" t="s">
        <v>112</v>
      </c>
      <c r="E62" s="6" t="s">
        <v>89</v>
      </c>
      <c r="F62" s="5" t="s">
        <v>267</v>
      </c>
      <c r="G62" s="5"/>
      <c r="H62" s="7" t="s">
        <v>240</v>
      </c>
      <c r="I62" s="8" t="s">
        <v>256</v>
      </c>
      <c r="J62" s="9" t="s">
        <v>7</v>
      </c>
    </row>
    <row r="63" spans="2:10" s="10" customFormat="1" ht="27" hidden="1" customHeight="1" x14ac:dyDescent="0.2">
      <c r="B63" s="11" t="s">
        <v>31</v>
      </c>
      <c r="C63" s="14" t="s">
        <v>250</v>
      </c>
      <c r="D63" s="14" t="s">
        <v>112</v>
      </c>
      <c r="E63" s="14" t="s">
        <v>89</v>
      </c>
      <c r="F63" s="12" t="s">
        <v>267</v>
      </c>
      <c r="G63" s="12"/>
      <c r="H63" s="15" t="s">
        <v>240</v>
      </c>
      <c r="I63" s="16" t="s">
        <v>256</v>
      </c>
      <c r="J63" s="17" t="s">
        <v>7</v>
      </c>
    </row>
    <row r="64" spans="2:10" s="10" customFormat="1" ht="27" hidden="1" customHeight="1" x14ac:dyDescent="0.2">
      <c r="B64" s="4" t="s">
        <v>33</v>
      </c>
      <c r="C64" s="6" t="s">
        <v>146</v>
      </c>
      <c r="D64" s="6" t="s">
        <v>112</v>
      </c>
      <c r="E64" s="6" t="s">
        <v>89</v>
      </c>
      <c r="F64" s="5" t="s">
        <v>269</v>
      </c>
      <c r="G64" s="5"/>
      <c r="H64" s="7" t="s">
        <v>240</v>
      </c>
      <c r="I64" s="8" t="s">
        <v>256</v>
      </c>
      <c r="J64" s="9" t="s">
        <v>7</v>
      </c>
    </row>
    <row r="65" spans="2:10" s="10" customFormat="1" ht="27" hidden="1" customHeight="1" x14ac:dyDescent="0.2">
      <c r="B65" s="11" t="s">
        <v>34</v>
      </c>
      <c r="C65" s="14" t="s">
        <v>147</v>
      </c>
      <c r="D65" s="14" t="s">
        <v>112</v>
      </c>
      <c r="E65" s="14" t="s">
        <v>89</v>
      </c>
      <c r="F65" s="12" t="s">
        <v>267</v>
      </c>
      <c r="G65" s="12"/>
      <c r="H65" s="15" t="s">
        <v>240</v>
      </c>
      <c r="I65" s="16" t="s">
        <v>256</v>
      </c>
      <c r="J65" s="17" t="s">
        <v>7</v>
      </c>
    </row>
    <row r="66" spans="2:10" s="10" customFormat="1" ht="27" hidden="1" customHeight="1" x14ac:dyDescent="0.2">
      <c r="B66" s="4" t="s">
        <v>32</v>
      </c>
      <c r="C66" s="5" t="s">
        <v>145</v>
      </c>
      <c r="D66" s="6" t="s">
        <v>113</v>
      </c>
      <c r="E66" s="6" t="s">
        <v>89</v>
      </c>
      <c r="F66" s="5" t="s">
        <v>267</v>
      </c>
      <c r="G66" s="5"/>
      <c r="H66" s="7" t="s">
        <v>9</v>
      </c>
      <c r="I66" s="8" t="s">
        <v>256</v>
      </c>
      <c r="J66" s="9" t="s">
        <v>7</v>
      </c>
    </row>
    <row r="67" spans="2:10" s="10" customFormat="1" ht="27" hidden="1" customHeight="1" x14ac:dyDescent="0.2">
      <c r="B67" s="11" t="s">
        <v>229</v>
      </c>
      <c r="C67" s="13" t="s">
        <v>130</v>
      </c>
      <c r="D67" s="13" t="s">
        <v>260</v>
      </c>
      <c r="E67" s="12" t="s">
        <v>11</v>
      </c>
      <c r="F67" s="12" t="s">
        <v>267</v>
      </c>
      <c r="G67" s="12"/>
      <c r="H67" s="15" t="s">
        <v>9</v>
      </c>
      <c r="I67" s="16" t="s">
        <v>256</v>
      </c>
      <c r="J67" s="17" t="s">
        <v>7</v>
      </c>
    </row>
    <row r="68" spans="2:10" s="10" customFormat="1" ht="27" hidden="1" customHeight="1" x14ac:dyDescent="0.2">
      <c r="B68" s="4" t="s">
        <v>48</v>
      </c>
      <c r="C68" s="6" t="s">
        <v>159</v>
      </c>
      <c r="D68" s="18" t="s">
        <v>260</v>
      </c>
      <c r="E68" s="6" t="s">
        <v>11</v>
      </c>
      <c r="F68" s="5" t="s">
        <v>267</v>
      </c>
      <c r="G68" s="5"/>
      <c r="H68" s="7" t="s">
        <v>9</v>
      </c>
      <c r="I68" s="8" t="s">
        <v>495</v>
      </c>
      <c r="J68" s="9" t="s">
        <v>7</v>
      </c>
    </row>
    <row r="69" spans="2:10" s="10" customFormat="1" ht="27" hidden="1" customHeight="1" x14ac:dyDescent="0.2">
      <c r="B69" s="11" t="s">
        <v>42</v>
      </c>
      <c r="C69" s="14" t="s">
        <v>153</v>
      </c>
      <c r="D69" s="13" t="s">
        <v>503</v>
      </c>
      <c r="E69" s="14" t="s">
        <v>11</v>
      </c>
      <c r="F69" s="12" t="s">
        <v>269</v>
      </c>
      <c r="G69" s="12"/>
      <c r="H69" s="15" t="s">
        <v>9</v>
      </c>
      <c r="I69" s="16" t="s">
        <v>495</v>
      </c>
      <c r="J69" s="17" t="s">
        <v>491</v>
      </c>
    </row>
    <row r="70" spans="2:10" s="10" customFormat="1" ht="27" hidden="1" customHeight="1" x14ac:dyDescent="0.2">
      <c r="B70" s="4" t="s">
        <v>45</v>
      </c>
      <c r="C70" s="6" t="s">
        <v>156</v>
      </c>
      <c r="D70" s="18" t="s">
        <v>561</v>
      </c>
      <c r="E70" s="6" t="s">
        <v>11</v>
      </c>
      <c r="F70" s="5" t="s">
        <v>267</v>
      </c>
      <c r="G70" s="5"/>
      <c r="H70" s="7" t="s">
        <v>9</v>
      </c>
      <c r="I70" s="8" t="s">
        <v>552</v>
      </c>
      <c r="J70" s="9" t="s">
        <v>7</v>
      </c>
    </row>
    <row r="71" spans="2:10" s="10" customFormat="1" ht="27" hidden="1" customHeight="1" x14ac:dyDescent="0.2">
      <c r="B71" s="11" t="s">
        <v>41</v>
      </c>
      <c r="C71" s="14" t="s">
        <v>145</v>
      </c>
      <c r="D71" s="13" t="s">
        <v>261</v>
      </c>
      <c r="E71" s="14" t="s">
        <v>11</v>
      </c>
      <c r="F71" s="12" t="s">
        <v>267</v>
      </c>
      <c r="G71" s="12"/>
      <c r="H71" s="15" t="s">
        <v>9</v>
      </c>
      <c r="I71" s="16" t="s">
        <v>256</v>
      </c>
      <c r="J71" s="17" t="s">
        <v>7</v>
      </c>
    </row>
    <row r="72" spans="2:10" s="10" customFormat="1" ht="27" hidden="1" customHeight="1" x14ac:dyDescent="0.2">
      <c r="B72" s="4" t="s">
        <v>230</v>
      </c>
      <c r="C72" s="18" t="s">
        <v>129</v>
      </c>
      <c r="D72" s="18" t="s">
        <v>261</v>
      </c>
      <c r="E72" s="5" t="s">
        <v>11</v>
      </c>
      <c r="F72" s="5" t="s">
        <v>269</v>
      </c>
      <c r="G72" s="5"/>
      <c r="H72" s="7" t="s">
        <v>6</v>
      </c>
      <c r="I72" s="8" t="s">
        <v>256</v>
      </c>
      <c r="J72" s="9" t="s">
        <v>7</v>
      </c>
    </row>
    <row r="73" spans="2:10" s="10" customFormat="1" ht="27" hidden="1" customHeight="1" x14ac:dyDescent="0.2">
      <c r="B73" s="11" t="s">
        <v>47</v>
      </c>
      <c r="C73" s="14" t="s">
        <v>243</v>
      </c>
      <c r="D73" s="13" t="s">
        <v>261</v>
      </c>
      <c r="E73" s="14" t="s">
        <v>11</v>
      </c>
      <c r="F73" s="12" t="s">
        <v>267</v>
      </c>
      <c r="G73" s="12"/>
      <c r="H73" s="15" t="s">
        <v>6</v>
      </c>
      <c r="I73" s="16" t="s">
        <v>256</v>
      </c>
      <c r="J73" s="17" t="s">
        <v>7</v>
      </c>
    </row>
    <row r="74" spans="2:10" s="10" customFormat="1" ht="27" hidden="1" customHeight="1" x14ac:dyDescent="0.2">
      <c r="B74" s="4" t="s">
        <v>36</v>
      </c>
      <c r="C74" s="6" t="s">
        <v>148</v>
      </c>
      <c r="D74" s="6" t="s">
        <v>191</v>
      </c>
      <c r="E74" s="6" t="s">
        <v>11</v>
      </c>
      <c r="F74" s="5" t="s">
        <v>269</v>
      </c>
      <c r="G74" s="5"/>
      <c r="H74" s="7" t="s">
        <v>241</v>
      </c>
      <c r="I74" s="8" t="s">
        <v>674</v>
      </c>
      <c r="J74" s="9" t="s">
        <v>7</v>
      </c>
    </row>
    <row r="75" spans="2:10" s="10" customFormat="1" ht="27" hidden="1" customHeight="1" x14ac:dyDescent="0.2">
      <c r="B75" s="11" t="s">
        <v>44</v>
      </c>
      <c r="C75" s="14" t="s">
        <v>155</v>
      </c>
      <c r="D75" s="14" t="s">
        <v>716</v>
      </c>
      <c r="E75" s="14" t="s">
        <v>11</v>
      </c>
      <c r="F75" s="12" t="s">
        <v>269</v>
      </c>
      <c r="G75" s="14"/>
      <c r="H75" s="15" t="s">
        <v>241</v>
      </c>
      <c r="I75" s="16" t="s">
        <v>674</v>
      </c>
      <c r="J75" s="17" t="s">
        <v>7</v>
      </c>
    </row>
    <row r="76" spans="2:10" s="10" customFormat="1" ht="27" hidden="1" customHeight="1" x14ac:dyDescent="0.2">
      <c r="B76" s="4" t="s">
        <v>46</v>
      </c>
      <c r="C76" s="6" t="s">
        <v>157</v>
      </c>
      <c r="D76" s="6" t="s">
        <v>716</v>
      </c>
      <c r="E76" s="6" t="s">
        <v>11</v>
      </c>
      <c r="F76" s="5" t="s">
        <v>269</v>
      </c>
      <c r="G76" s="5"/>
      <c r="H76" s="7" t="s">
        <v>241</v>
      </c>
      <c r="I76" s="8" t="s">
        <v>674</v>
      </c>
      <c r="J76" s="9" t="s">
        <v>491</v>
      </c>
    </row>
    <row r="77" spans="2:10" s="10" customFormat="1" ht="27" hidden="1" customHeight="1" x14ac:dyDescent="0.2">
      <c r="B77" s="11" t="s">
        <v>37</v>
      </c>
      <c r="C77" s="14" t="s">
        <v>149</v>
      </c>
      <c r="D77" s="13" t="s">
        <v>115</v>
      </c>
      <c r="E77" s="14" t="s">
        <v>11</v>
      </c>
      <c r="F77" s="12" t="s">
        <v>267</v>
      </c>
      <c r="G77" s="12"/>
      <c r="H77" s="15" t="s">
        <v>9</v>
      </c>
      <c r="I77" s="16" t="s">
        <v>495</v>
      </c>
      <c r="J77" s="17" t="s">
        <v>7</v>
      </c>
    </row>
    <row r="78" spans="2:10" s="10" customFormat="1" ht="27" hidden="1" customHeight="1" x14ac:dyDescent="0.2">
      <c r="B78" s="4" t="s">
        <v>49</v>
      </c>
      <c r="C78" s="6" t="s">
        <v>160</v>
      </c>
      <c r="D78" s="18" t="s">
        <v>115</v>
      </c>
      <c r="E78" s="6" t="s">
        <v>11</v>
      </c>
      <c r="F78" s="5" t="s">
        <v>267</v>
      </c>
      <c r="G78" s="5"/>
      <c r="H78" s="7" t="s">
        <v>9</v>
      </c>
      <c r="I78" s="8" t="s">
        <v>495</v>
      </c>
      <c r="J78" s="9" t="s">
        <v>7</v>
      </c>
    </row>
    <row r="79" spans="2:10" s="10" customFormat="1" ht="27" hidden="1" customHeight="1" x14ac:dyDescent="0.2">
      <c r="B79" s="11" t="s">
        <v>50</v>
      </c>
      <c r="C79" s="14" t="s">
        <v>161</v>
      </c>
      <c r="D79" s="13" t="s">
        <v>115</v>
      </c>
      <c r="E79" s="14" t="s">
        <v>11</v>
      </c>
      <c r="F79" s="12" t="s">
        <v>267</v>
      </c>
      <c r="G79" s="12"/>
      <c r="H79" s="15" t="s">
        <v>9</v>
      </c>
      <c r="I79" s="16" t="s">
        <v>495</v>
      </c>
      <c r="J79" s="17" t="s">
        <v>7</v>
      </c>
    </row>
    <row r="80" spans="2:10" s="10" customFormat="1" ht="27" hidden="1" customHeight="1" x14ac:dyDescent="0.2">
      <c r="B80" s="4" t="s">
        <v>38</v>
      </c>
      <c r="C80" s="6" t="s">
        <v>116</v>
      </c>
      <c r="D80" s="18" t="s">
        <v>193</v>
      </c>
      <c r="E80" s="6" t="s">
        <v>11</v>
      </c>
      <c r="F80" s="5" t="s">
        <v>269</v>
      </c>
      <c r="G80" s="5"/>
      <c r="H80" s="7" t="s">
        <v>9</v>
      </c>
      <c r="I80" s="8" t="s">
        <v>552</v>
      </c>
      <c r="J80" s="9" t="s">
        <v>7</v>
      </c>
    </row>
    <row r="81" spans="2:10" s="10" customFormat="1" ht="27" hidden="1" customHeight="1" x14ac:dyDescent="0.2">
      <c r="B81" s="11" t="s">
        <v>39</v>
      </c>
      <c r="C81" s="14" t="s">
        <v>150</v>
      </c>
      <c r="D81" s="13" t="s">
        <v>193</v>
      </c>
      <c r="E81" s="14" t="s">
        <v>11</v>
      </c>
      <c r="F81" s="12" t="s">
        <v>707</v>
      </c>
      <c r="G81" s="12"/>
      <c r="H81" s="15" t="s">
        <v>9</v>
      </c>
      <c r="I81" s="16" t="s">
        <v>674</v>
      </c>
      <c r="J81" s="17" t="s">
        <v>7</v>
      </c>
    </row>
    <row r="82" spans="2:10" s="10" customFormat="1" ht="27" hidden="1" customHeight="1" x14ac:dyDescent="0.2">
      <c r="B82" s="4" t="s">
        <v>40</v>
      </c>
      <c r="C82" s="6" t="s">
        <v>151</v>
      </c>
      <c r="D82" s="18" t="s">
        <v>193</v>
      </c>
      <c r="E82" s="6" t="s">
        <v>11</v>
      </c>
      <c r="F82" s="5" t="s">
        <v>267</v>
      </c>
      <c r="G82" s="5"/>
      <c r="H82" s="7" t="s">
        <v>9</v>
      </c>
      <c r="I82" s="8" t="s">
        <v>552</v>
      </c>
      <c r="J82" s="9" t="s">
        <v>7</v>
      </c>
    </row>
    <row r="83" spans="2:10" s="10" customFormat="1" ht="27" hidden="1" customHeight="1" x14ac:dyDescent="0.2">
      <c r="B83" s="11" t="s">
        <v>35</v>
      </c>
      <c r="C83" s="12" t="s">
        <v>114</v>
      </c>
      <c r="D83" s="13" t="s">
        <v>186</v>
      </c>
      <c r="E83" s="14" t="s">
        <v>11</v>
      </c>
      <c r="F83" s="12" t="s">
        <v>269</v>
      </c>
      <c r="G83" s="12"/>
      <c r="H83" s="15" t="s">
        <v>6</v>
      </c>
      <c r="I83" s="16" t="s">
        <v>552</v>
      </c>
      <c r="J83" s="17" t="s">
        <v>7</v>
      </c>
    </row>
    <row r="84" spans="2:10" s="10" customFormat="1" ht="27" hidden="1" customHeight="1" x14ac:dyDescent="0.2">
      <c r="B84" s="4" t="s">
        <v>75</v>
      </c>
      <c r="C84" s="5" t="s">
        <v>170</v>
      </c>
      <c r="D84" s="6" t="s">
        <v>187</v>
      </c>
      <c r="E84" s="6" t="s">
        <v>8</v>
      </c>
      <c r="F84" s="5" t="s">
        <v>267</v>
      </c>
      <c r="G84" s="5" t="s">
        <v>270</v>
      </c>
      <c r="H84" s="7" t="s">
        <v>9</v>
      </c>
      <c r="I84" s="8" t="s">
        <v>256</v>
      </c>
      <c r="J84" s="9" t="s">
        <v>7</v>
      </c>
    </row>
    <row r="85" spans="2:10" s="10" customFormat="1" ht="27" hidden="1" customHeight="1" x14ac:dyDescent="0.2">
      <c r="B85" s="11" t="s">
        <v>231</v>
      </c>
      <c r="C85" s="13" t="s">
        <v>118</v>
      </c>
      <c r="D85" s="14" t="s">
        <v>187</v>
      </c>
      <c r="E85" s="12" t="s">
        <v>8</v>
      </c>
      <c r="F85" s="12" t="s">
        <v>267</v>
      </c>
      <c r="G85" s="12" t="s">
        <v>270</v>
      </c>
      <c r="H85" s="15" t="s">
        <v>9</v>
      </c>
      <c r="I85" s="16" t="s">
        <v>256</v>
      </c>
      <c r="J85" s="17" t="s">
        <v>7</v>
      </c>
    </row>
    <row r="86" spans="2:10" s="10" customFormat="1" ht="27" hidden="1" customHeight="1" x14ac:dyDescent="0.2">
      <c r="B86" s="4" t="s">
        <v>232</v>
      </c>
      <c r="C86" s="18" t="s">
        <v>134</v>
      </c>
      <c r="D86" s="6" t="s">
        <v>187</v>
      </c>
      <c r="E86" s="5" t="s">
        <v>8</v>
      </c>
      <c r="F86" s="5" t="s">
        <v>267</v>
      </c>
      <c r="G86" s="5" t="s">
        <v>270</v>
      </c>
      <c r="H86" s="7" t="s">
        <v>9</v>
      </c>
      <c r="I86" s="8" t="s">
        <v>256</v>
      </c>
      <c r="J86" s="9" t="s">
        <v>7</v>
      </c>
    </row>
    <row r="87" spans="2:10" s="10" customFormat="1" ht="27" hidden="1" customHeight="1" x14ac:dyDescent="0.2">
      <c r="B87" s="11" t="s">
        <v>708</v>
      </c>
      <c r="C87" s="14" t="s">
        <v>171</v>
      </c>
      <c r="D87" s="13" t="s">
        <v>120</v>
      </c>
      <c r="E87" s="14" t="s">
        <v>8</v>
      </c>
      <c r="F87" s="12" t="s">
        <v>707</v>
      </c>
      <c r="G87" s="12"/>
      <c r="H87" s="15" t="s">
        <v>9</v>
      </c>
      <c r="I87" s="16" t="s">
        <v>674</v>
      </c>
      <c r="J87" s="17" t="s">
        <v>7</v>
      </c>
    </row>
    <row r="88" spans="2:10" s="10" customFormat="1" ht="27" hidden="1" customHeight="1" x14ac:dyDescent="0.2">
      <c r="B88" s="4" t="s">
        <v>709</v>
      </c>
      <c r="C88" s="6" t="s">
        <v>172</v>
      </c>
      <c r="D88" s="18" t="s">
        <v>120</v>
      </c>
      <c r="E88" s="6" t="s">
        <v>8</v>
      </c>
      <c r="F88" s="5" t="s">
        <v>707</v>
      </c>
      <c r="G88" s="5"/>
      <c r="H88" s="7" t="s">
        <v>9</v>
      </c>
      <c r="I88" s="8" t="s">
        <v>674</v>
      </c>
      <c r="J88" s="9" t="s">
        <v>7</v>
      </c>
    </row>
    <row r="89" spans="2:10" s="10" customFormat="1" ht="27" hidden="1" customHeight="1" x14ac:dyDescent="0.2">
      <c r="B89" s="11" t="s">
        <v>76</v>
      </c>
      <c r="C89" s="14" t="s">
        <v>175</v>
      </c>
      <c r="D89" s="14" t="s">
        <v>120</v>
      </c>
      <c r="E89" s="14" t="s">
        <v>8</v>
      </c>
      <c r="F89" s="12" t="s">
        <v>267</v>
      </c>
      <c r="G89" s="12" t="s">
        <v>271</v>
      </c>
      <c r="H89" s="15" t="s">
        <v>9</v>
      </c>
      <c r="I89" s="16" t="s">
        <v>480</v>
      </c>
      <c r="J89" s="17" t="s">
        <v>7</v>
      </c>
    </row>
    <row r="90" spans="2:10" s="10" customFormat="1" ht="27" hidden="1" customHeight="1" x14ac:dyDescent="0.2">
      <c r="B90" s="4" t="s">
        <v>233</v>
      </c>
      <c r="C90" s="18" t="s">
        <v>119</v>
      </c>
      <c r="D90" s="6" t="s">
        <v>120</v>
      </c>
      <c r="E90" s="5" t="s">
        <v>8</v>
      </c>
      <c r="F90" s="5" t="s">
        <v>267</v>
      </c>
      <c r="G90" s="5" t="s">
        <v>271</v>
      </c>
      <c r="H90" s="7" t="s">
        <v>9</v>
      </c>
      <c r="I90" s="8" t="s">
        <v>256</v>
      </c>
      <c r="J90" s="9" t="s">
        <v>7</v>
      </c>
    </row>
    <row r="91" spans="2:10" s="10" customFormat="1" ht="27" hidden="1" customHeight="1" x14ac:dyDescent="0.2">
      <c r="B91" s="11" t="s">
        <v>78</v>
      </c>
      <c r="C91" s="14" t="s">
        <v>176</v>
      </c>
      <c r="D91" s="13" t="s">
        <v>194</v>
      </c>
      <c r="E91" s="14" t="s">
        <v>8</v>
      </c>
      <c r="F91" s="12" t="s">
        <v>267</v>
      </c>
      <c r="G91" s="12"/>
      <c r="H91" s="15" t="s">
        <v>6</v>
      </c>
      <c r="I91" s="16" t="s">
        <v>495</v>
      </c>
      <c r="J91" s="17" t="s">
        <v>491</v>
      </c>
    </row>
    <row r="92" spans="2:10" s="10" customFormat="1" ht="27" hidden="1" customHeight="1" x14ac:dyDescent="0.2">
      <c r="B92" s="4" t="s">
        <v>77</v>
      </c>
      <c r="C92" s="6" t="s">
        <v>219</v>
      </c>
      <c r="D92" s="6" t="s">
        <v>197</v>
      </c>
      <c r="E92" s="6" t="s">
        <v>8</v>
      </c>
      <c r="F92" s="5" t="s">
        <v>267</v>
      </c>
      <c r="G92" s="5"/>
      <c r="H92" s="7" t="s">
        <v>9</v>
      </c>
      <c r="I92" s="8" t="s">
        <v>256</v>
      </c>
      <c r="J92" s="9" t="s">
        <v>7</v>
      </c>
    </row>
    <row r="93" spans="2:10" s="10" customFormat="1" ht="27" hidden="1" customHeight="1" x14ac:dyDescent="0.2">
      <c r="B93" s="11" t="s">
        <v>710</v>
      </c>
      <c r="C93" s="14" t="s">
        <v>121</v>
      </c>
      <c r="D93" s="13" t="s">
        <v>199</v>
      </c>
      <c r="E93" s="14" t="s">
        <v>8</v>
      </c>
      <c r="F93" s="12" t="s">
        <v>707</v>
      </c>
      <c r="G93" s="12"/>
      <c r="H93" s="15" t="s">
        <v>242</v>
      </c>
      <c r="I93" s="16" t="s">
        <v>674</v>
      </c>
      <c r="J93" s="17" t="s">
        <v>7</v>
      </c>
    </row>
    <row r="94" spans="2:10" s="10" customFormat="1" ht="27" hidden="1" customHeight="1" x14ac:dyDescent="0.2">
      <c r="B94" s="4" t="s">
        <v>711</v>
      </c>
      <c r="C94" s="6" t="s">
        <v>122</v>
      </c>
      <c r="D94" s="6" t="s">
        <v>199</v>
      </c>
      <c r="E94" s="6" t="s">
        <v>8</v>
      </c>
      <c r="F94" s="5" t="s">
        <v>707</v>
      </c>
      <c r="G94" s="5"/>
      <c r="H94" s="7" t="s">
        <v>242</v>
      </c>
      <c r="I94" s="8" t="s">
        <v>674</v>
      </c>
      <c r="J94" s="9" t="s">
        <v>7</v>
      </c>
    </row>
    <row r="95" spans="2:10" s="10" customFormat="1" ht="27" hidden="1" customHeight="1" x14ac:dyDescent="0.2">
      <c r="B95" s="11" t="s">
        <v>234</v>
      </c>
      <c r="C95" s="13" t="s">
        <v>132</v>
      </c>
      <c r="D95" s="14" t="s">
        <v>257</v>
      </c>
      <c r="E95" s="12" t="s">
        <v>8</v>
      </c>
      <c r="F95" s="12" t="s">
        <v>267</v>
      </c>
      <c r="G95" s="12"/>
      <c r="H95" s="15" t="s">
        <v>9</v>
      </c>
      <c r="I95" s="16" t="s">
        <v>256</v>
      </c>
      <c r="J95" s="17" t="s">
        <v>7</v>
      </c>
    </row>
    <row r="96" spans="2:10" s="10" customFormat="1" ht="27" hidden="1" customHeight="1" x14ac:dyDescent="0.2">
      <c r="B96" s="4" t="s">
        <v>235</v>
      </c>
      <c r="C96" s="18" t="s">
        <v>117</v>
      </c>
      <c r="D96" s="6" t="s">
        <v>257</v>
      </c>
      <c r="E96" s="5" t="s">
        <v>8</v>
      </c>
      <c r="F96" s="5" t="s">
        <v>267</v>
      </c>
      <c r="G96" s="5"/>
      <c r="H96" s="7" t="s">
        <v>9</v>
      </c>
      <c r="I96" s="8" t="s">
        <v>256</v>
      </c>
      <c r="J96" s="9" t="s">
        <v>7</v>
      </c>
    </row>
    <row r="97" spans="2:10" s="10" customFormat="1" ht="27" hidden="1" customHeight="1" x14ac:dyDescent="0.2">
      <c r="B97" s="11" t="s">
        <v>236</v>
      </c>
      <c r="C97" s="13" t="s">
        <v>133</v>
      </c>
      <c r="D97" s="14" t="s">
        <v>257</v>
      </c>
      <c r="E97" s="12" t="s">
        <v>8</v>
      </c>
      <c r="F97" s="12" t="s">
        <v>267</v>
      </c>
      <c r="G97" s="12"/>
      <c r="H97" s="15" t="s">
        <v>9</v>
      </c>
      <c r="I97" s="16" t="s">
        <v>256</v>
      </c>
      <c r="J97" s="17" t="s">
        <v>7</v>
      </c>
    </row>
    <row r="98" spans="2:10" s="10" customFormat="1" ht="27" hidden="1" customHeight="1" x14ac:dyDescent="0.2">
      <c r="B98" s="4" t="s">
        <v>68</v>
      </c>
      <c r="C98" s="6" t="s">
        <v>164</v>
      </c>
      <c r="D98" s="18" t="s">
        <v>124</v>
      </c>
      <c r="E98" s="6" t="s">
        <v>92</v>
      </c>
      <c r="F98" s="5" t="s">
        <v>267</v>
      </c>
      <c r="G98" s="5"/>
      <c r="H98" s="7" t="s">
        <v>240</v>
      </c>
      <c r="I98" s="8" t="s">
        <v>256</v>
      </c>
      <c r="J98" s="9" t="s">
        <v>7</v>
      </c>
    </row>
    <row r="99" spans="2:10" s="10" customFormat="1" ht="27" hidden="1" customHeight="1" x14ac:dyDescent="0.2">
      <c r="B99" s="11" t="s">
        <v>71</v>
      </c>
      <c r="C99" s="14" t="s">
        <v>166</v>
      </c>
      <c r="D99" s="13" t="s">
        <v>124</v>
      </c>
      <c r="E99" s="14" t="s">
        <v>92</v>
      </c>
      <c r="F99" s="12" t="s">
        <v>267</v>
      </c>
      <c r="G99" s="12"/>
      <c r="H99" s="15" t="s">
        <v>242</v>
      </c>
      <c r="I99" s="16" t="s">
        <v>256</v>
      </c>
      <c r="J99" s="17" t="s">
        <v>7</v>
      </c>
    </row>
    <row r="100" spans="2:10" s="10" customFormat="1" ht="27" hidden="1" customHeight="1" x14ac:dyDescent="0.2">
      <c r="B100" s="4" t="s">
        <v>69</v>
      </c>
      <c r="C100" s="6" t="s">
        <v>145</v>
      </c>
      <c r="D100" s="18" t="s">
        <v>123</v>
      </c>
      <c r="E100" s="6" t="s">
        <v>92</v>
      </c>
      <c r="F100" s="5" t="s">
        <v>267</v>
      </c>
      <c r="G100" s="5"/>
      <c r="H100" s="7" t="s">
        <v>9</v>
      </c>
      <c r="I100" s="8" t="s">
        <v>256</v>
      </c>
      <c r="J100" s="9" t="s">
        <v>7</v>
      </c>
    </row>
    <row r="101" spans="2:10" s="10" customFormat="1" ht="27" hidden="1" customHeight="1" x14ac:dyDescent="0.2">
      <c r="B101" s="11" t="s">
        <v>66</v>
      </c>
      <c r="C101" s="14" t="s">
        <v>125</v>
      </c>
      <c r="D101" s="13" t="s">
        <v>126</v>
      </c>
      <c r="E101" s="14" t="s">
        <v>92</v>
      </c>
      <c r="F101" s="12" t="s">
        <v>267</v>
      </c>
      <c r="G101" s="12"/>
      <c r="H101" s="15" t="s">
        <v>6</v>
      </c>
      <c r="I101" s="16" t="s">
        <v>256</v>
      </c>
      <c r="J101" s="17" t="s">
        <v>7</v>
      </c>
    </row>
    <row r="102" spans="2:10" s="10" customFormat="1" ht="27" hidden="1" customHeight="1" x14ac:dyDescent="0.2">
      <c r="B102" s="4" t="s">
        <v>67</v>
      </c>
      <c r="C102" s="6" t="s">
        <v>163</v>
      </c>
      <c r="D102" s="18" t="s">
        <v>126</v>
      </c>
      <c r="E102" s="6" t="s">
        <v>92</v>
      </c>
      <c r="F102" s="5" t="s">
        <v>267</v>
      </c>
      <c r="G102" s="5"/>
      <c r="H102" s="7" t="s">
        <v>6</v>
      </c>
      <c r="I102" s="8" t="s">
        <v>256</v>
      </c>
      <c r="J102" s="9" t="s">
        <v>7</v>
      </c>
    </row>
    <row r="103" spans="2:10" s="10" customFormat="1" ht="27" hidden="1" customHeight="1" x14ac:dyDescent="0.2">
      <c r="B103" s="11" t="s">
        <v>70</v>
      </c>
      <c r="C103" s="14" t="s">
        <v>165</v>
      </c>
      <c r="D103" s="13" t="s">
        <v>126</v>
      </c>
      <c r="E103" s="14" t="s">
        <v>92</v>
      </c>
      <c r="F103" s="12" t="s">
        <v>269</v>
      </c>
      <c r="G103" s="12"/>
      <c r="H103" s="15" t="s">
        <v>6</v>
      </c>
      <c r="I103" s="16" t="s">
        <v>256</v>
      </c>
      <c r="J103" s="17" t="s">
        <v>7</v>
      </c>
    </row>
    <row r="104" spans="2:10" s="10" customFormat="1" ht="27" hidden="1" customHeight="1" x14ac:dyDescent="0.2">
      <c r="B104" s="4" t="s">
        <v>72</v>
      </c>
      <c r="C104" s="6" t="s">
        <v>167</v>
      </c>
      <c r="D104" s="18" t="s">
        <v>126</v>
      </c>
      <c r="E104" s="6" t="s">
        <v>92</v>
      </c>
      <c r="F104" s="5" t="s">
        <v>269</v>
      </c>
      <c r="G104" s="5"/>
      <c r="H104" s="7" t="s">
        <v>6</v>
      </c>
      <c r="I104" s="8" t="s">
        <v>256</v>
      </c>
      <c r="J104" s="9" t="s">
        <v>7</v>
      </c>
    </row>
    <row r="105" spans="2:10" s="10" customFormat="1" ht="27" hidden="1" customHeight="1" x14ac:dyDescent="0.2">
      <c r="B105" s="11" t="s">
        <v>237</v>
      </c>
      <c r="C105" s="13" t="s">
        <v>127</v>
      </c>
      <c r="D105" s="14" t="s">
        <v>258</v>
      </c>
      <c r="E105" s="14" t="s">
        <v>93</v>
      </c>
      <c r="F105" s="12" t="s">
        <v>267</v>
      </c>
      <c r="G105" s="12"/>
      <c r="H105" s="15" t="s">
        <v>6</v>
      </c>
      <c r="I105" s="16" t="s">
        <v>256</v>
      </c>
      <c r="J105" s="17" t="s">
        <v>7</v>
      </c>
    </row>
    <row r="106" spans="2:10" s="10" customFormat="1" ht="27" hidden="1" customHeight="1" x14ac:dyDescent="0.2">
      <c r="B106" s="4" t="s">
        <v>74</v>
      </c>
      <c r="C106" s="6" t="s">
        <v>169</v>
      </c>
      <c r="D106" s="18" t="s">
        <v>128</v>
      </c>
      <c r="E106" s="6" t="s">
        <v>93</v>
      </c>
      <c r="F106" s="5" t="s">
        <v>267</v>
      </c>
      <c r="G106" s="5"/>
      <c r="H106" s="7" t="s">
        <v>9</v>
      </c>
      <c r="I106" s="8" t="s">
        <v>256</v>
      </c>
      <c r="J106" s="9" t="s">
        <v>7</v>
      </c>
    </row>
    <row r="107" spans="2:10" s="10" customFormat="1" ht="27" hidden="1" customHeight="1" x14ac:dyDescent="0.2">
      <c r="B107" s="11" t="s">
        <v>73</v>
      </c>
      <c r="C107" s="14" t="s">
        <v>168</v>
      </c>
      <c r="D107" s="13" t="s">
        <v>259</v>
      </c>
      <c r="E107" s="14" t="s">
        <v>93</v>
      </c>
      <c r="F107" s="12" t="s">
        <v>267</v>
      </c>
      <c r="G107" s="12"/>
      <c r="H107" s="15" t="s">
        <v>9</v>
      </c>
      <c r="I107" s="16" t="s">
        <v>256</v>
      </c>
      <c r="J107" s="17" t="s">
        <v>7</v>
      </c>
    </row>
    <row r="108" spans="2:10" s="10" customFormat="1" ht="27" hidden="1" customHeight="1" x14ac:dyDescent="0.2">
      <c r="B108" s="4" t="s">
        <v>588</v>
      </c>
      <c r="C108" s="6" t="s">
        <v>589</v>
      </c>
      <c r="D108" s="18" t="s">
        <v>193</v>
      </c>
      <c r="E108" s="5" t="s">
        <v>12</v>
      </c>
      <c r="F108" s="5" t="s">
        <v>267</v>
      </c>
      <c r="G108" s="5"/>
      <c r="H108" s="7" t="s">
        <v>9</v>
      </c>
      <c r="I108" s="8" t="s">
        <v>590</v>
      </c>
      <c r="J108" s="9" t="s">
        <v>7</v>
      </c>
    </row>
    <row r="109" spans="2:10" s="10" customFormat="1" ht="27" hidden="1" customHeight="1" x14ac:dyDescent="0.2">
      <c r="B109" s="11" t="s">
        <v>593</v>
      </c>
      <c r="C109" s="14" t="s">
        <v>132</v>
      </c>
      <c r="D109" s="13" t="s">
        <v>594</v>
      </c>
      <c r="E109" s="12" t="s">
        <v>92</v>
      </c>
      <c r="F109" s="12" t="s">
        <v>267</v>
      </c>
      <c r="G109" s="12"/>
      <c r="H109" s="15" t="s">
        <v>9</v>
      </c>
      <c r="I109" s="16" t="s">
        <v>590</v>
      </c>
      <c r="J109" s="17" t="s">
        <v>7</v>
      </c>
    </row>
    <row r="110" spans="2:10" s="10" customFormat="1" ht="27" hidden="1" customHeight="1" x14ac:dyDescent="0.2">
      <c r="B110" s="4" t="s">
        <v>596</v>
      </c>
      <c r="C110" s="6" t="s">
        <v>597</v>
      </c>
      <c r="D110" s="18" t="s">
        <v>594</v>
      </c>
      <c r="E110" s="5" t="s">
        <v>92</v>
      </c>
      <c r="F110" s="5" t="s">
        <v>267</v>
      </c>
      <c r="G110" s="5"/>
      <c r="H110" s="7" t="s">
        <v>9</v>
      </c>
      <c r="I110" s="8" t="s">
        <v>590</v>
      </c>
      <c r="J110" s="9" t="s">
        <v>7</v>
      </c>
    </row>
    <row r="111" spans="2:10" s="10" customFormat="1" ht="27" hidden="1" customHeight="1" x14ac:dyDescent="0.2">
      <c r="B111" s="11" t="s">
        <v>598</v>
      </c>
      <c r="C111" s="14" t="s">
        <v>599</v>
      </c>
      <c r="D111" s="13" t="s">
        <v>594</v>
      </c>
      <c r="E111" s="12" t="s">
        <v>92</v>
      </c>
      <c r="F111" s="12" t="s">
        <v>267</v>
      </c>
      <c r="G111" s="12"/>
      <c r="H111" s="15" t="s">
        <v>9</v>
      </c>
      <c r="I111" s="16" t="s">
        <v>590</v>
      </c>
      <c r="J111" s="17" t="s">
        <v>7</v>
      </c>
    </row>
    <row r="112" spans="2:10" s="10" customFormat="1" ht="27" hidden="1" customHeight="1" x14ac:dyDescent="0.2">
      <c r="B112" s="4" t="s">
        <v>602</v>
      </c>
      <c r="C112" s="6" t="s">
        <v>603</v>
      </c>
      <c r="D112" s="18" t="s">
        <v>614</v>
      </c>
      <c r="E112" s="5" t="s">
        <v>93</v>
      </c>
      <c r="F112" s="5" t="s">
        <v>604</v>
      </c>
      <c r="G112" s="5"/>
      <c r="H112" s="7" t="s">
        <v>240</v>
      </c>
      <c r="I112" s="8" t="s">
        <v>626</v>
      </c>
      <c r="J112" s="9" t="s">
        <v>7</v>
      </c>
    </row>
    <row r="113" spans="2:10" s="10" customFormat="1" ht="27" customHeight="1" x14ac:dyDescent="0.2">
      <c r="B113" s="11" t="s">
        <v>615</v>
      </c>
      <c r="C113" s="14" t="s">
        <v>132</v>
      </c>
      <c r="D113" s="13" t="s">
        <v>594</v>
      </c>
      <c r="E113" s="12" t="s">
        <v>10</v>
      </c>
      <c r="F113" s="12" t="s">
        <v>267</v>
      </c>
      <c r="G113" s="12"/>
      <c r="H113" s="15" t="s">
        <v>9</v>
      </c>
      <c r="I113" s="16" t="s">
        <v>616</v>
      </c>
      <c r="J113" s="17" t="s">
        <v>7</v>
      </c>
    </row>
    <row r="114" spans="2:10" s="10" customFormat="1" ht="27" customHeight="1" x14ac:dyDescent="0.2">
      <c r="B114" s="4" t="s">
        <v>617</v>
      </c>
      <c r="C114" s="6" t="s">
        <v>618</v>
      </c>
      <c r="D114" s="18" t="s">
        <v>594</v>
      </c>
      <c r="E114" s="5" t="s">
        <v>10</v>
      </c>
      <c r="F114" s="5" t="s">
        <v>267</v>
      </c>
      <c r="G114" s="5"/>
      <c r="H114" s="7" t="s">
        <v>9</v>
      </c>
      <c r="I114" s="8" t="s">
        <v>616</v>
      </c>
      <c r="J114" s="9" t="s">
        <v>7</v>
      </c>
    </row>
    <row r="115" spans="2:10" s="10" customFormat="1" ht="27" customHeight="1" x14ac:dyDescent="0.2">
      <c r="B115" s="11" t="s">
        <v>619</v>
      </c>
      <c r="C115" s="14" t="s">
        <v>597</v>
      </c>
      <c r="D115" s="13" t="s">
        <v>594</v>
      </c>
      <c r="E115" s="12" t="s">
        <v>10</v>
      </c>
      <c r="F115" s="12" t="s">
        <v>267</v>
      </c>
      <c r="G115" s="12"/>
      <c r="H115" s="15" t="s">
        <v>9</v>
      </c>
      <c r="I115" s="16" t="s">
        <v>616</v>
      </c>
      <c r="J115" s="17" t="s">
        <v>7</v>
      </c>
    </row>
    <row r="116" spans="2:10" s="10" customFormat="1" ht="27" hidden="1" customHeight="1" x14ac:dyDescent="0.2">
      <c r="B116" s="4" t="s">
        <v>620</v>
      </c>
      <c r="C116" s="6" t="s">
        <v>179</v>
      </c>
      <c r="D116" s="18" t="s">
        <v>656</v>
      </c>
      <c r="E116" s="5" t="s">
        <v>655</v>
      </c>
      <c r="F116" s="5" t="s">
        <v>267</v>
      </c>
      <c r="G116" s="5"/>
      <c r="H116" s="7" t="s">
        <v>9</v>
      </c>
      <c r="I116" s="8" t="s">
        <v>616</v>
      </c>
      <c r="J116" s="9" t="s">
        <v>7</v>
      </c>
    </row>
    <row r="117" spans="2:10" s="10" customFormat="1" ht="27" hidden="1" customHeight="1" x14ac:dyDescent="0.2">
      <c r="B117" s="11" t="s">
        <v>621</v>
      </c>
      <c r="C117" s="14" t="s">
        <v>180</v>
      </c>
      <c r="D117" s="13" t="s">
        <v>656</v>
      </c>
      <c r="E117" s="12" t="s">
        <v>655</v>
      </c>
      <c r="F117" s="12" t="s">
        <v>267</v>
      </c>
      <c r="G117" s="12"/>
      <c r="H117" s="15" t="s">
        <v>9</v>
      </c>
      <c r="I117" s="16" t="s">
        <v>616</v>
      </c>
      <c r="J117" s="17" t="s">
        <v>7</v>
      </c>
    </row>
    <row r="118" spans="2:10" s="10" customFormat="1" ht="27" hidden="1" customHeight="1" x14ac:dyDescent="0.2">
      <c r="B118" s="4" t="s">
        <v>622</v>
      </c>
      <c r="C118" s="6" t="s">
        <v>623</v>
      </c>
      <c r="D118" s="18" t="s">
        <v>661</v>
      </c>
      <c r="E118" s="5" t="s">
        <v>91</v>
      </c>
      <c r="F118" s="5" t="s">
        <v>267</v>
      </c>
      <c r="G118" s="5"/>
      <c r="H118" s="7" t="s">
        <v>9</v>
      </c>
      <c r="I118" s="8" t="s">
        <v>616</v>
      </c>
      <c r="J118" s="9" t="s">
        <v>7</v>
      </c>
    </row>
    <row r="119" spans="2:10" s="10" customFormat="1" ht="27" hidden="1" customHeight="1" x14ac:dyDescent="0.2">
      <c r="B119" s="11" t="s">
        <v>624</v>
      </c>
      <c r="C119" s="14" t="s">
        <v>625</v>
      </c>
      <c r="D119" s="13" t="s">
        <v>656</v>
      </c>
      <c r="E119" s="12" t="s">
        <v>655</v>
      </c>
      <c r="F119" s="12" t="s">
        <v>267</v>
      </c>
      <c r="G119" s="12"/>
      <c r="H119" s="15" t="s">
        <v>9</v>
      </c>
      <c r="I119" s="16" t="s">
        <v>616</v>
      </c>
      <c r="J119" s="17" t="s">
        <v>7</v>
      </c>
    </row>
    <row r="120" spans="2:10" s="10" customFormat="1" ht="27" hidden="1" customHeight="1" x14ac:dyDescent="0.2">
      <c r="B120" s="4" t="s">
        <v>627</v>
      </c>
      <c r="C120" s="6" t="s">
        <v>628</v>
      </c>
      <c r="D120" s="18" t="s">
        <v>105</v>
      </c>
      <c r="E120" s="5" t="s">
        <v>90</v>
      </c>
      <c r="F120" s="5" t="s">
        <v>267</v>
      </c>
      <c r="G120" s="5"/>
      <c r="H120" s="7" t="s">
        <v>242</v>
      </c>
      <c r="I120" s="8" t="s">
        <v>616</v>
      </c>
      <c r="J120" s="9" t="s">
        <v>7</v>
      </c>
    </row>
    <row r="121" spans="2:10" s="10" customFormat="1" ht="27" customHeight="1" x14ac:dyDescent="0.2">
      <c r="B121" s="11" t="s">
        <v>629</v>
      </c>
      <c r="C121" s="14" t="s">
        <v>630</v>
      </c>
      <c r="D121" s="13" t="s">
        <v>594</v>
      </c>
      <c r="E121" s="12" t="s">
        <v>10</v>
      </c>
      <c r="F121" s="12" t="s">
        <v>267</v>
      </c>
      <c r="G121" s="12"/>
      <c r="H121" s="15" t="s">
        <v>9</v>
      </c>
      <c r="I121" s="16" t="s">
        <v>616</v>
      </c>
      <c r="J121" s="17" t="s">
        <v>7</v>
      </c>
    </row>
    <row r="122" spans="2:10" s="10" customFormat="1" ht="27" hidden="1" customHeight="1" x14ac:dyDescent="0.2">
      <c r="B122" s="4" t="s">
        <v>631</v>
      </c>
      <c r="C122" s="6" t="s">
        <v>632</v>
      </c>
      <c r="D122" s="18" t="s">
        <v>656</v>
      </c>
      <c r="E122" s="5" t="s">
        <v>655</v>
      </c>
      <c r="F122" s="5" t="s">
        <v>267</v>
      </c>
      <c r="G122" s="5"/>
      <c r="H122" s="7" t="s">
        <v>9</v>
      </c>
      <c r="I122" s="8" t="s">
        <v>616</v>
      </c>
      <c r="J122" s="9" t="s">
        <v>7</v>
      </c>
    </row>
    <row r="123" spans="2:10" s="10" customFormat="1" ht="27" customHeight="1" x14ac:dyDescent="0.2">
      <c r="B123" s="11" t="s">
        <v>633</v>
      </c>
      <c r="C123" s="14" t="s">
        <v>634</v>
      </c>
      <c r="D123" s="13" t="s">
        <v>594</v>
      </c>
      <c r="E123" s="12" t="s">
        <v>10</v>
      </c>
      <c r="F123" s="12" t="s">
        <v>267</v>
      </c>
      <c r="G123" s="12"/>
      <c r="H123" s="15" t="s">
        <v>9</v>
      </c>
      <c r="I123" s="16" t="s">
        <v>616</v>
      </c>
      <c r="J123" s="17" t="s">
        <v>7</v>
      </c>
    </row>
    <row r="124" spans="2:10" s="10" customFormat="1" ht="27" customHeight="1" x14ac:dyDescent="0.2">
      <c r="B124" s="4" t="s">
        <v>635</v>
      </c>
      <c r="C124" s="6" t="s">
        <v>636</v>
      </c>
      <c r="D124" s="18" t="s">
        <v>594</v>
      </c>
      <c r="E124" s="5" t="s">
        <v>10</v>
      </c>
      <c r="F124" s="5" t="s">
        <v>267</v>
      </c>
      <c r="G124" s="5"/>
      <c r="H124" s="7" t="s">
        <v>9</v>
      </c>
      <c r="I124" s="8" t="s">
        <v>616</v>
      </c>
      <c r="J124" s="9" t="s">
        <v>7</v>
      </c>
    </row>
    <row r="125" spans="2:10" s="10" customFormat="1" ht="27" customHeight="1" x14ac:dyDescent="0.2">
      <c r="B125" s="11" t="s">
        <v>637</v>
      </c>
      <c r="C125" s="14" t="s">
        <v>638</v>
      </c>
      <c r="D125" s="13" t="s">
        <v>594</v>
      </c>
      <c r="E125" s="12" t="s">
        <v>10</v>
      </c>
      <c r="F125" s="12" t="s">
        <v>267</v>
      </c>
      <c r="G125" s="12"/>
      <c r="H125" s="15" t="s">
        <v>9</v>
      </c>
      <c r="I125" s="16" t="s">
        <v>616</v>
      </c>
      <c r="J125" s="17" t="s">
        <v>7</v>
      </c>
    </row>
    <row r="126" spans="2:10" s="10" customFormat="1" ht="27" hidden="1" customHeight="1" x14ac:dyDescent="0.2">
      <c r="B126" s="4" t="s">
        <v>639</v>
      </c>
      <c r="C126" s="6" t="s">
        <v>640</v>
      </c>
      <c r="D126" s="18" t="s">
        <v>656</v>
      </c>
      <c r="E126" s="5" t="s">
        <v>655</v>
      </c>
      <c r="F126" s="5" t="s">
        <v>267</v>
      </c>
      <c r="G126" s="5"/>
      <c r="H126" s="7" t="s">
        <v>9</v>
      </c>
      <c r="I126" s="8" t="s">
        <v>616</v>
      </c>
      <c r="J126" s="9" t="s">
        <v>7</v>
      </c>
    </row>
    <row r="127" spans="2:10" s="10" customFormat="1" ht="27" hidden="1" customHeight="1" x14ac:dyDescent="0.2">
      <c r="B127" s="11" t="s">
        <v>641</v>
      </c>
      <c r="C127" s="14" t="s">
        <v>642</v>
      </c>
      <c r="D127" s="13" t="s">
        <v>217</v>
      </c>
      <c r="E127" s="12" t="s">
        <v>91</v>
      </c>
      <c r="F127" s="12" t="s">
        <v>267</v>
      </c>
      <c r="G127" s="12"/>
      <c r="H127" s="15" t="s">
        <v>240</v>
      </c>
      <c r="I127" s="16" t="s">
        <v>616</v>
      </c>
      <c r="J127" s="17" t="s">
        <v>7</v>
      </c>
    </row>
    <row r="128" spans="2:10" s="10" customFormat="1" ht="27" customHeight="1" x14ac:dyDescent="0.2">
      <c r="B128" s="4" t="s">
        <v>675</v>
      </c>
      <c r="C128" s="6" t="s">
        <v>676</v>
      </c>
      <c r="D128" s="18" t="s">
        <v>105</v>
      </c>
      <c r="E128" s="5" t="s">
        <v>10</v>
      </c>
      <c r="F128" s="5" t="s">
        <v>707</v>
      </c>
      <c r="G128" s="5"/>
      <c r="H128" s="7" t="s">
        <v>242</v>
      </c>
      <c r="I128" s="8" t="s">
        <v>674</v>
      </c>
      <c r="J128" s="9" t="s">
        <v>7</v>
      </c>
    </row>
    <row r="129" spans="2:10" s="10" customFormat="1" ht="27" customHeight="1" x14ac:dyDescent="0.2">
      <c r="B129" s="11" t="s">
        <v>677</v>
      </c>
      <c r="C129" s="14" t="s">
        <v>678</v>
      </c>
      <c r="D129" s="13" t="s">
        <v>105</v>
      </c>
      <c r="E129" s="12" t="s">
        <v>10</v>
      </c>
      <c r="F129" s="12" t="s">
        <v>707</v>
      </c>
      <c r="G129" s="12"/>
      <c r="H129" s="15" t="s">
        <v>242</v>
      </c>
      <c r="I129" s="16" t="s">
        <v>674</v>
      </c>
      <c r="J129" s="17" t="s">
        <v>7</v>
      </c>
    </row>
    <row r="130" spans="2:10" s="10" customFormat="1" ht="27" hidden="1" customHeight="1" x14ac:dyDescent="0.2">
      <c r="B130" s="4" t="s">
        <v>679</v>
      </c>
      <c r="C130" s="6" t="s">
        <v>107</v>
      </c>
      <c r="D130" s="18" t="s">
        <v>614</v>
      </c>
      <c r="E130" s="5" t="s">
        <v>93</v>
      </c>
      <c r="F130" s="5" t="s">
        <v>707</v>
      </c>
      <c r="G130" s="5"/>
      <c r="H130" s="7" t="s">
        <v>242</v>
      </c>
      <c r="I130" s="8" t="s">
        <v>674</v>
      </c>
      <c r="J130" s="9" t="s">
        <v>7</v>
      </c>
    </row>
    <row r="131" spans="2:10" s="10" customFormat="1" ht="27" customHeight="1" x14ac:dyDescent="0.2">
      <c r="B131" s="11" t="s">
        <v>680</v>
      </c>
      <c r="C131" s="14" t="s">
        <v>162</v>
      </c>
      <c r="D131" s="13" t="s">
        <v>105</v>
      </c>
      <c r="E131" s="12" t="s">
        <v>10</v>
      </c>
      <c r="F131" s="12" t="s">
        <v>707</v>
      </c>
      <c r="G131" s="12"/>
      <c r="H131" s="15" t="s">
        <v>242</v>
      </c>
      <c r="I131" s="16" t="s">
        <v>674</v>
      </c>
      <c r="J131" s="17" t="s">
        <v>7</v>
      </c>
    </row>
    <row r="132" spans="2:10" s="10" customFormat="1" ht="27" hidden="1" customHeight="1" x14ac:dyDescent="0.2">
      <c r="B132" s="4" t="s">
        <v>681</v>
      </c>
      <c r="C132" s="6" t="s">
        <v>682</v>
      </c>
      <c r="D132" s="18" t="s">
        <v>205</v>
      </c>
      <c r="E132" s="5" t="s">
        <v>13</v>
      </c>
      <c r="F132" s="5" t="s">
        <v>707</v>
      </c>
      <c r="G132" s="5"/>
      <c r="H132" s="7" t="s">
        <v>9</v>
      </c>
      <c r="I132" s="8" t="s">
        <v>674</v>
      </c>
      <c r="J132" s="9" t="s">
        <v>7</v>
      </c>
    </row>
    <row r="133" spans="2:10" s="10" customFormat="1" ht="27" hidden="1" customHeight="1" x14ac:dyDescent="0.2">
      <c r="B133" s="11" t="s">
        <v>683</v>
      </c>
      <c r="C133" s="14" t="s">
        <v>116</v>
      </c>
      <c r="D133" s="13" t="s">
        <v>205</v>
      </c>
      <c r="E133" s="12" t="s">
        <v>13</v>
      </c>
      <c r="F133" s="12" t="s">
        <v>707</v>
      </c>
      <c r="G133" s="12"/>
      <c r="H133" s="15" t="s">
        <v>9</v>
      </c>
      <c r="I133" s="16" t="s">
        <v>674</v>
      </c>
      <c r="J133" s="17" t="s">
        <v>7</v>
      </c>
    </row>
    <row r="134" spans="2:10" s="10" customFormat="1" ht="27" hidden="1" customHeight="1" x14ac:dyDescent="0.2">
      <c r="B134" s="4" t="s">
        <v>684</v>
      </c>
      <c r="C134" s="6" t="s">
        <v>685</v>
      </c>
      <c r="D134" s="18" t="s">
        <v>205</v>
      </c>
      <c r="E134" s="5" t="s">
        <v>13</v>
      </c>
      <c r="F134" s="5" t="s">
        <v>707</v>
      </c>
      <c r="G134" s="5"/>
      <c r="H134" s="7" t="s">
        <v>240</v>
      </c>
      <c r="I134" s="8" t="s">
        <v>674</v>
      </c>
      <c r="J134" s="9" t="s">
        <v>7</v>
      </c>
    </row>
    <row r="135" spans="2:10" s="10" customFormat="1" ht="27" customHeight="1" x14ac:dyDescent="0.2">
      <c r="B135" s="11" t="s">
        <v>686</v>
      </c>
      <c r="C135" s="14" t="s">
        <v>687</v>
      </c>
      <c r="D135" s="13" t="s">
        <v>105</v>
      </c>
      <c r="E135" s="12" t="s">
        <v>10</v>
      </c>
      <c r="F135" s="12" t="s">
        <v>707</v>
      </c>
      <c r="G135" s="12"/>
      <c r="H135" s="15" t="s">
        <v>242</v>
      </c>
      <c r="I135" s="16" t="s">
        <v>674</v>
      </c>
      <c r="J135" s="17" t="s">
        <v>7</v>
      </c>
    </row>
    <row r="136" spans="2:10" s="10" customFormat="1" ht="27" customHeight="1" x14ac:dyDescent="0.2">
      <c r="B136" s="4" t="s">
        <v>688</v>
      </c>
      <c r="C136" s="6" t="s">
        <v>689</v>
      </c>
      <c r="D136" s="18" t="s">
        <v>105</v>
      </c>
      <c r="E136" s="5" t="s">
        <v>10</v>
      </c>
      <c r="F136" s="5" t="s">
        <v>707</v>
      </c>
      <c r="G136" s="5"/>
      <c r="H136" s="7" t="s">
        <v>242</v>
      </c>
      <c r="I136" s="8" t="s">
        <v>674</v>
      </c>
      <c r="J136" s="9" t="s">
        <v>7</v>
      </c>
    </row>
    <row r="137" spans="2:10" s="10" customFormat="1" ht="27" customHeight="1" x14ac:dyDescent="0.2">
      <c r="B137" s="11" t="s">
        <v>690</v>
      </c>
      <c r="C137" s="14" t="s">
        <v>691</v>
      </c>
      <c r="D137" s="13" t="s">
        <v>105</v>
      </c>
      <c r="E137" s="12" t="s">
        <v>10</v>
      </c>
      <c r="F137" s="12" t="s">
        <v>707</v>
      </c>
      <c r="G137" s="12"/>
      <c r="H137" s="15" t="s">
        <v>242</v>
      </c>
      <c r="I137" s="16" t="s">
        <v>674</v>
      </c>
      <c r="J137" s="17" t="s">
        <v>7</v>
      </c>
    </row>
    <row r="138" spans="2:10" s="10" customFormat="1" ht="27" customHeight="1" x14ac:dyDescent="0.2">
      <c r="B138" s="4" t="s">
        <v>692</v>
      </c>
      <c r="C138" s="6" t="s">
        <v>121</v>
      </c>
      <c r="D138" s="18" t="s">
        <v>105</v>
      </c>
      <c r="E138" s="5" t="s">
        <v>10</v>
      </c>
      <c r="F138" s="5" t="s">
        <v>707</v>
      </c>
      <c r="G138" s="5"/>
      <c r="H138" s="7" t="s">
        <v>242</v>
      </c>
      <c r="I138" s="8" t="s">
        <v>674</v>
      </c>
      <c r="J138" s="9" t="s">
        <v>7</v>
      </c>
    </row>
    <row r="139" spans="2:10" s="10" customFormat="1" ht="27" hidden="1" customHeight="1" x14ac:dyDescent="0.2">
      <c r="B139" s="11" t="s">
        <v>693</v>
      </c>
      <c r="C139" s="14" t="s">
        <v>694</v>
      </c>
      <c r="D139" s="13" t="s">
        <v>205</v>
      </c>
      <c r="E139" s="12" t="s">
        <v>13</v>
      </c>
      <c r="F139" s="12" t="s">
        <v>707</v>
      </c>
      <c r="G139" s="12"/>
      <c r="H139" s="15" t="s">
        <v>240</v>
      </c>
      <c r="I139" s="16" t="s">
        <v>674</v>
      </c>
      <c r="J139" s="17" t="s">
        <v>7</v>
      </c>
    </row>
    <row r="140" spans="2:10" s="10" customFormat="1" ht="27" hidden="1" customHeight="1" x14ac:dyDescent="0.2">
      <c r="B140" s="4" t="s">
        <v>695</v>
      </c>
      <c r="C140" s="6" t="s">
        <v>696</v>
      </c>
      <c r="D140" s="18" t="s">
        <v>205</v>
      </c>
      <c r="E140" s="5" t="s">
        <v>13</v>
      </c>
      <c r="F140" s="5" t="s">
        <v>707</v>
      </c>
      <c r="G140" s="5"/>
      <c r="H140" s="7" t="s">
        <v>9</v>
      </c>
      <c r="I140" s="8" t="s">
        <v>674</v>
      </c>
      <c r="J140" s="9" t="s">
        <v>7</v>
      </c>
    </row>
    <row r="141" spans="2:10" s="10" customFormat="1" ht="27" hidden="1" customHeight="1" x14ac:dyDescent="0.2">
      <c r="B141" s="11" t="s">
        <v>697</v>
      </c>
      <c r="C141" s="14" t="s">
        <v>698</v>
      </c>
      <c r="D141" s="13" t="s">
        <v>205</v>
      </c>
      <c r="E141" s="12" t="s">
        <v>13</v>
      </c>
      <c r="F141" s="12" t="s">
        <v>707</v>
      </c>
      <c r="G141" s="12"/>
      <c r="H141" s="15" t="s">
        <v>240</v>
      </c>
      <c r="I141" s="16" t="s">
        <v>674</v>
      </c>
      <c r="J141" s="17" t="s">
        <v>7</v>
      </c>
    </row>
    <row r="142" spans="2:10" s="10" customFormat="1" ht="27" hidden="1" customHeight="1" x14ac:dyDescent="0.2">
      <c r="B142" s="4" t="s">
        <v>699</v>
      </c>
      <c r="C142" s="6" t="s">
        <v>700</v>
      </c>
      <c r="D142" s="18" t="s">
        <v>205</v>
      </c>
      <c r="E142" s="5" t="s">
        <v>13</v>
      </c>
      <c r="F142" s="5" t="s">
        <v>707</v>
      </c>
      <c r="G142" s="5"/>
      <c r="H142" s="7" t="s">
        <v>9</v>
      </c>
      <c r="I142" s="8" t="s">
        <v>674</v>
      </c>
      <c r="J142" s="9" t="s">
        <v>7</v>
      </c>
    </row>
    <row r="143" spans="2:10" s="10" customFormat="1" ht="27" customHeight="1" x14ac:dyDescent="0.2">
      <c r="B143" s="11" t="s">
        <v>701</v>
      </c>
      <c r="C143" s="14" t="s">
        <v>756</v>
      </c>
      <c r="D143" s="13" t="s">
        <v>105</v>
      </c>
      <c r="E143" s="12" t="s">
        <v>10</v>
      </c>
      <c r="F143" s="12" t="s">
        <v>707</v>
      </c>
      <c r="G143" s="12"/>
      <c r="H143" s="15" t="s">
        <v>242</v>
      </c>
      <c r="I143" s="16" t="s">
        <v>674</v>
      </c>
      <c r="J143" s="17" t="s">
        <v>7</v>
      </c>
    </row>
    <row r="144" spans="2:10" s="10" customFormat="1" ht="27" hidden="1" customHeight="1" x14ac:dyDescent="0.2">
      <c r="B144" s="4" t="s">
        <v>702</v>
      </c>
      <c r="C144" s="6" t="s">
        <v>703</v>
      </c>
      <c r="D144" s="18" t="s">
        <v>112</v>
      </c>
      <c r="E144" s="5" t="s">
        <v>89</v>
      </c>
      <c r="F144" s="5" t="s">
        <v>707</v>
      </c>
      <c r="G144" s="5"/>
      <c r="H144" s="7" t="s">
        <v>240</v>
      </c>
      <c r="I144" s="8" t="s">
        <v>674</v>
      </c>
      <c r="J144" s="9" t="s">
        <v>7</v>
      </c>
    </row>
    <row r="145" spans="2:10" s="10" customFormat="1" ht="27" customHeight="1" x14ac:dyDescent="0.2">
      <c r="B145" s="11" t="s">
        <v>704</v>
      </c>
      <c r="C145" s="14" t="s">
        <v>705</v>
      </c>
      <c r="D145" s="13" t="s">
        <v>105</v>
      </c>
      <c r="E145" s="12" t="s">
        <v>10</v>
      </c>
      <c r="F145" s="12" t="s">
        <v>707</v>
      </c>
      <c r="G145" s="12"/>
      <c r="H145" s="15" t="s">
        <v>242</v>
      </c>
      <c r="I145" s="16" t="s">
        <v>674</v>
      </c>
      <c r="J145" s="17" t="s">
        <v>7</v>
      </c>
    </row>
    <row r="146" spans="2:10" s="10" customFormat="1" ht="27" customHeight="1" x14ac:dyDescent="0.2">
      <c r="B146" s="4" t="s">
        <v>706</v>
      </c>
      <c r="C146" s="6" t="s">
        <v>764</v>
      </c>
      <c r="D146" s="18" t="s">
        <v>105</v>
      </c>
      <c r="E146" s="5" t="s">
        <v>10</v>
      </c>
      <c r="F146" s="5" t="s">
        <v>707</v>
      </c>
      <c r="G146" s="5"/>
      <c r="H146" s="7" t="s">
        <v>242</v>
      </c>
      <c r="I146" s="8" t="s">
        <v>674</v>
      </c>
      <c r="J146" s="9" t="s">
        <v>7</v>
      </c>
    </row>
  </sheetData>
  <autoFilter ref="B1:J146">
    <filterColumn colId="3">
      <filters>
        <filter val="UAB"/>
      </filters>
    </filterColumn>
  </autoFilter>
  <hyperlinks>
    <hyperlink ref="C4" r:id="rId1" display="Máster Universitario en Investigación en Comunicación y Periodismo.pdf"/>
    <hyperlink ref="C16" r:id="rId2" display="Màster Universitari en Psicopedagogia (UB).pdf"/>
    <hyperlink ref="C67" r:id="rId3" display="Màster Universitari en Gestió de la Immigració.pdf"/>
    <hyperlink ref="C72" r:id="rId4" display="Màster Universitari en Estudis Comparatius de Literatura, Art i Pensament.pdf"/>
    <hyperlink ref="C2" r:id="rId5" display="Màster Universitari en Arxivística i Gestió de Documents.pdf"/>
    <hyperlink ref="C86" r:id="rId6" display="Máster Universitario en Innovación y Iniciativa Emprenderora (URL, 2015).pdf"/>
    <hyperlink ref="C90" r:id="rId7" display="Màster Universitari en Models i Estratègies d'Acció Social i Educativa en la Infància i Adolescència.pdf"/>
    <hyperlink ref="C85" r:id="rId8" display="Màster Universitari en Finances.pdf"/>
    <hyperlink ref="C97" r:id="rId9" display="Máster Universitario en  Dirección Comercial y Marqueting Internacional(URL, 2015).pdf"/>
    <hyperlink ref="C96" r:id="rId10" display="Màster Universitari en Gestió d'Empreses Industrials.pdf"/>
    <hyperlink ref="C95" r:id="rId11" display="Graduat o Graduada en Administració i Direcció de Empreses(URL,2015).pdf"/>
    <hyperlink ref="C105" r:id="rId12" display="Graduado o Graduada en Diseño.pdf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ioma xmlns="e3124df1-90c4-43f4-950e-d98a24cabd50">Català [CA]</Idioma>
    <Destacat xmlns="e3124df1-90c4-43f4-950e-d98a24cabd50">No</Destacat>
    <Descripció xmlns="e3124df1-90c4-43f4-950e-d98a24cabd50" xsi:nil="true"/>
    <Estat xmlns="e3124df1-90c4-43f4-950e-d98a24cabd50">Esborrany</Estat>
    <Tipologia xmlns="e3124df1-90c4-43f4-950e-d98a24cabd50">Altres</Tipologi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CD87CC71FAE429CB7393106F1EAC20086637CD55697C442B95144B1960470B6" ma:contentTypeVersion="27" ma:contentTypeDescription="Crea un document corporatiu nou" ma:contentTypeScope="" ma:versionID="9ea0034dcc1a3de81a3df30e433bfab8">
  <xsd:schema xmlns:xsd="http://www.w3.org/2001/XMLSchema" xmlns:xs="http://www.w3.org/2001/XMLSchema" xmlns:p="http://schemas.microsoft.com/office/2006/metadata/properties" xmlns:ns2="e3124df1-90c4-43f4-950e-d98a24cabd50" targetNamespace="http://schemas.microsoft.com/office/2006/metadata/properties" ma:root="true" ma:fieldsID="7e5f45ed13cb8523d95aa596b84dbeb2" ns2:_="">
    <xsd:import namespace="e3124df1-90c4-43f4-950e-d98a24cabd50"/>
    <xsd:element name="properties">
      <xsd:complexType>
        <xsd:sequence>
          <xsd:element name="documentManagement">
            <xsd:complexType>
              <xsd:all>
                <xsd:element ref="ns2:Descripció" minOccurs="0"/>
                <xsd:element ref="ns2:Tipologia"/>
                <xsd:element ref="ns2:Destacat" minOccurs="0"/>
                <xsd:element ref="ns2:Idioma"/>
                <xsd:element ref="ns2:Esta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24df1-90c4-43f4-950e-d98a24cabd50" elementFormDefault="qualified">
    <xsd:import namespace="http://schemas.microsoft.com/office/2006/documentManagement/types"/>
    <xsd:import namespace="http://schemas.microsoft.com/office/infopath/2007/PartnerControls"/>
    <xsd:element name="Descripció" ma:index="8" nillable="true" ma:displayName="Descripció" ma:description="Descripció de l'element" ma:internalName="Descripci_x00f3_">
      <xsd:simpleType>
        <xsd:restriction base="dms:Note">
          <xsd:maxLength value="255"/>
        </xsd:restriction>
      </xsd:simpleType>
    </xsd:element>
    <xsd:element name="Tipologia" ma:index="9" ma:displayName="Tipologia" ma:default="Altres" ma:description="Tipologia de l'element" ma:format="Dropdown" ma:internalName="Tipologia">
      <xsd:simpleType>
        <xsd:restriction base="dms:Choice">
          <xsd:enumeration value="Acord"/>
          <xsd:enumeration value="Acta"/>
          <xsd:enumeration value="Article"/>
          <xsd:enumeration value="Carta"/>
          <xsd:enumeration value="Certificat"/>
          <xsd:enumeration value="Cessament"/>
          <xsd:enumeration value="Contracte"/>
          <xsd:enumeration value="Conveni"/>
          <xsd:enumeration value="Convocatòria"/>
          <xsd:enumeration value="CV"/>
          <xsd:enumeration value="Econòmic"/>
          <xsd:enumeration value="Edicte"/>
          <xsd:enumeration value="Email"/>
          <xsd:enumeration value="Enquesta"/>
          <xsd:enumeration value="Factura"/>
          <xsd:enumeration value="Informe"/>
          <xsd:enumeration value="Manual"/>
          <xsd:enumeration value="Memòria"/>
          <xsd:enumeration value="Metodologia"/>
          <xsd:enumeration value="Nomenament"/>
          <xsd:enumeration value="Normativa"/>
          <xsd:enumeration value="Nota de premsa"/>
          <xsd:enumeration value="Notícia"/>
          <xsd:enumeration value="Notificació"/>
          <xsd:enumeration value="Ordre del dia"/>
          <xsd:enumeration value="Planificació"/>
          <xsd:enumeration value="Plec"/>
          <xsd:enumeration value="Presentació"/>
          <xsd:enumeration value="Pressupost"/>
          <xsd:enumeration value="Programa"/>
          <xsd:enumeration value="Recurs"/>
          <xsd:enumeration value="Reglament"/>
          <xsd:enumeration value="Resolució"/>
          <xsd:enumeration value="Sol·licitud RH"/>
          <xsd:enumeration value="Saluda"/>
          <xsd:enumeration value="Altres"/>
        </xsd:restriction>
      </xsd:simpleType>
    </xsd:element>
    <xsd:element name="Destacat" ma:index="10" nillable="true" ma:displayName="Destacat" ma:default="No" ma:description="Camp per a destacar l'element" ma:format="Dropdown" ma:internalName="Destacat">
      <xsd:simpleType>
        <xsd:restriction base="dms:Choice">
          <xsd:enumeration value="Sí"/>
          <xsd:enumeration value="No"/>
        </xsd:restriction>
      </xsd:simpleType>
    </xsd:element>
    <xsd:element name="Idioma" ma:index="11" ma:displayName="Idioma" ma:default="Català [CA]" ma:description="Idioma de l'element" ma:format="Dropdown" ma:internalName="Idioma">
      <xsd:simpleType>
        <xsd:restriction base="dms:Choice">
          <xsd:enumeration value="Català [CA]"/>
          <xsd:enumeration value="Castellà [ES]"/>
          <xsd:enumeration value="Anglès [EN]"/>
          <xsd:enumeration value="Francès [FR]"/>
          <xsd:enumeration value="Altres [AL]"/>
        </xsd:restriction>
      </xsd:simpleType>
    </xsd:element>
    <xsd:element name="Estat" ma:index="12" ma:displayName="Estat" ma:default="Esborrany" ma:format="Dropdown" ma:internalName="Estat">
      <xsd:simpleType>
        <xsd:restriction base="dms:Choice">
          <xsd:enumeration value="Esborrany"/>
          <xsd:enumeration value="Definitiu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3976D-984B-4B88-B422-067131504D21}">
  <ds:schemaRefs>
    <ds:schemaRef ds:uri="http://purl.org/dc/terms/"/>
    <ds:schemaRef ds:uri="e3124df1-90c4-43f4-950e-d98a24cabd5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B6D360-65A1-49F7-A22A-AE174D8AF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C0A20-7E7D-48C8-BEF7-2D431B691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24df1-90c4-43f4-950e-d98a24cab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Taula</vt:lpstr>
      <vt:lpstr>Certificats AQU Catalunya</vt:lpstr>
      <vt:lpstr>Web</vt:lpstr>
      <vt:lpstr>'Certificats AQU Catalunya'!Área_de_impresión</vt:lpstr>
      <vt:lpstr>'Certificats AQU Catalunya'!Títulos_a_imprimir</vt:lpstr>
    </vt:vector>
  </TitlesOfParts>
  <Company>AQU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Giné Soca</dc:creator>
  <cp:lastModifiedBy>Noèlia Grifo Castillo</cp:lastModifiedBy>
  <cp:lastPrinted>2016-10-03T10:34:02Z</cp:lastPrinted>
  <dcterms:created xsi:type="dcterms:W3CDTF">2015-05-14T09:39:59Z</dcterms:created>
  <dcterms:modified xsi:type="dcterms:W3CDTF">2017-10-30T16:37:11Z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0x010100675CD87CC71FAE429CB7393106F1EAC20086637CD55697C442B95144B1960470B6</vt:lpwstr>
  </property>
</Properties>
</file>