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6348420q\Downloads\"/>
    </mc:Choice>
  </mc:AlternateContent>
  <xr:revisionPtr revIDLastSave="0" documentId="13_ncr:1_{03CFDAAE-E1E7-4494-B886-F75527113F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s 2003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2" i="1" l="1"/>
  <c r="J262" i="1"/>
  <c r="I262" i="1"/>
  <c r="H262" i="1"/>
  <c r="M262" i="1" s="1"/>
  <c r="G262" i="1"/>
  <c r="F262" i="1"/>
  <c r="E262" i="1"/>
  <c r="L262" i="1" s="1"/>
  <c r="D262" i="1"/>
  <c r="C262" i="1"/>
  <c r="B262" i="1"/>
  <c r="K257" i="1"/>
  <c r="J257" i="1"/>
  <c r="I257" i="1"/>
  <c r="H257" i="1"/>
  <c r="M257" i="1" s="1"/>
  <c r="G257" i="1"/>
  <c r="F257" i="1"/>
  <c r="E257" i="1"/>
  <c r="L257" i="1" s="1"/>
  <c r="D257" i="1"/>
  <c r="C257" i="1"/>
  <c r="B257" i="1"/>
  <c r="K63" i="1"/>
  <c r="J63" i="1"/>
  <c r="I63" i="1"/>
  <c r="H63" i="1"/>
  <c r="M63" i="1" s="1"/>
  <c r="G63" i="1"/>
  <c r="F63" i="1"/>
  <c r="E63" i="1"/>
  <c r="L63" i="1" s="1"/>
  <c r="D63" i="1"/>
  <c r="C63" i="1"/>
  <c r="B63" i="1"/>
  <c r="K35" i="1"/>
  <c r="J35" i="1"/>
  <c r="I35" i="1"/>
  <c r="H35" i="1"/>
  <c r="M35" i="1" s="1"/>
  <c r="G35" i="1"/>
  <c r="F35" i="1"/>
  <c r="E35" i="1"/>
  <c r="L35" i="1" s="1"/>
  <c r="D35" i="1"/>
  <c r="C35" i="1"/>
  <c r="B35" i="1"/>
  <c r="K17" i="1"/>
  <c r="J17" i="1"/>
  <c r="I17" i="1"/>
  <c r="H17" i="1"/>
  <c r="M17" i="1" s="1"/>
  <c r="G17" i="1"/>
  <c r="F17" i="1"/>
  <c r="E17" i="1"/>
  <c r="L17" i="1" s="1"/>
  <c r="D17" i="1"/>
  <c r="C17" i="1"/>
  <c r="B17" i="1"/>
</calcChain>
</file>

<file path=xl/sharedStrings.xml><?xml version="1.0" encoding="utf-8"?>
<sst xmlns="http://schemas.openxmlformats.org/spreadsheetml/2006/main" count="330" uniqueCount="275">
  <si>
    <t>Resultats de l'emissió d'informes de professor Lector : Globals (2003 - 2023)</t>
  </si>
  <si>
    <t>Comissió</t>
  </si>
  <si>
    <t>T</t>
  </si>
  <si>
    <t>TSA</t>
  </si>
  <si>
    <t>P</t>
  </si>
  <si>
    <t>F</t>
  </si>
  <si>
    <t>D</t>
  </si>
  <si>
    <t>RP</t>
  </si>
  <si>
    <t>RE</t>
  </si>
  <si>
    <t>RD</t>
  </si>
  <si>
    <t>TF</t>
  </si>
  <si>
    <t>TD</t>
  </si>
  <si>
    <t>% F</t>
  </si>
  <si>
    <t>% RE</t>
  </si>
  <si>
    <t>T:</t>
  </si>
  <si>
    <t>Sol·licituds rebudes</t>
  </si>
  <si>
    <t>Humanitats</t>
  </si>
  <si>
    <t>TSA:</t>
  </si>
  <si>
    <t>Sol·licituds tancades sense avaluació</t>
  </si>
  <si>
    <t>Ciències Socials</t>
  </si>
  <si>
    <t>P:</t>
  </si>
  <si>
    <t>Pendents avaluar</t>
  </si>
  <si>
    <t>Ciències</t>
  </si>
  <si>
    <t>F:</t>
  </si>
  <si>
    <t>Favorables</t>
  </si>
  <si>
    <t>Ciències de la Vida</t>
  </si>
  <si>
    <t>D:</t>
  </si>
  <si>
    <t>Desfavorables</t>
  </si>
  <si>
    <t>Ciències Mèdiques i de la Salut</t>
  </si>
  <si>
    <t>RP:</t>
  </si>
  <si>
    <t>Recursos pendents</t>
  </si>
  <si>
    <t>Enginyeria i Arquitectura</t>
  </si>
  <si>
    <t>RE:</t>
  </si>
  <si>
    <t>Recursos estimats</t>
  </si>
  <si>
    <t>Total</t>
  </si>
  <si>
    <t>RD:</t>
  </si>
  <si>
    <t>Recursos desestimats</t>
  </si>
  <si>
    <t>TF:</t>
  </si>
  <si>
    <t>Total favorables</t>
  </si>
  <si>
    <t>Universitat</t>
  </si>
  <si>
    <t>TD:</t>
  </si>
  <si>
    <t>Total desfavorables</t>
  </si>
  <si>
    <t>LCI Barcelona - Escuela de diseño y artes visuales</t>
  </si>
  <si>
    <t>Universitat de Barcelona</t>
  </si>
  <si>
    <t>Universitat Oberta de Catalunya</t>
  </si>
  <si>
    <t>Universitat Politècnica de Catalunya</t>
  </si>
  <si>
    <t>Universitat Pompeu Fabra</t>
  </si>
  <si>
    <t>Universitat de Girona</t>
  </si>
  <si>
    <t>Universitat de Vic - Universitat Central de Catalunya</t>
  </si>
  <si>
    <t>Universitat Autònoma de Barcelona</t>
  </si>
  <si>
    <t>Universitat Ramon Llull</t>
  </si>
  <si>
    <t>Universitat de Lleida</t>
  </si>
  <si>
    <t>Universitat Internacional de Catalunya</t>
  </si>
  <si>
    <t>Universitat Rovira i Virgili</t>
  </si>
  <si>
    <t>Universitat Abat Oliba CEU</t>
  </si>
  <si>
    <t>Altres</t>
  </si>
  <si>
    <t>Hospital</t>
  </si>
  <si>
    <t>Camp de coneixement</t>
  </si>
  <si>
    <t>Arquitectura</t>
  </si>
  <si>
    <t>Biologia Cel·lular i Molecular</t>
  </si>
  <si>
    <t>Biomedicina</t>
  </si>
  <si>
    <t>Ciències Polítiques i Sociologia</t>
  </si>
  <si>
    <t>Comunicació i Documentació</t>
  </si>
  <si>
    <t>Dret</t>
  </si>
  <si>
    <t>Economia i Empresa</t>
  </si>
  <si>
    <t xml:space="preserve">Educació </t>
  </si>
  <si>
    <t>Enginyeria Agrònoma</t>
  </si>
  <si>
    <t>Enginyeria Civil</t>
  </si>
  <si>
    <t>Filologia</t>
  </si>
  <si>
    <t>Filosofia</t>
  </si>
  <si>
    <t>Física</t>
  </si>
  <si>
    <t>Geografia</t>
  </si>
  <si>
    <t>Geologia</t>
  </si>
  <si>
    <t>Història i Art</t>
  </si>
  <si>
    <t>Matemàtiques</t>
  </si>
  <si>
    <t>Medicina</t>
  </si>
  <si>
    <t>Organismes i Sistemes</t>
  </si>
  <si>
    <t>Psicologia</t>
  </si>
  <si>
    <t>Química</t>
  </si>
  <si>
    <t>Tecnologies de la Indústria</t>
  </si>
  <si>
    <t>Tecnologies de la Informació i Comunicació</t>
  </si>
  <si>
    <t>Veterinària</t>
  </si>
  <si>
    <t>Sense Camp de coneixement</t>
  </si>
  <si>
    <t>Àrea de coneixement</t>
  </si>
  <si>
    <t>Àlgebra</t>
  </si>
  <si>
    <t>Anàlisi Geogràfica Regional</t>
  </si>
  <si>
    <t>Anàlisi Matemàtica</t>
  </si>
  <si>
    <t>Anatomia i Anatomia Patològica Comparades</t>
  </si>
  <si>
    <t>Anatomia i Embriologia Humana</t>
  </si>
  <si>
    <t>Anatomia Patològica</t>
  </si>
  <si>
    <t>Antropologia Física</t>
  </si>
  <si>
    <t>Antropologia Social</t>
  </si>
  <si>
    <t>Arqueologia</t>
  </si>
  <si>
    <t>Arquitectura i Tecnologia de Computadors</t>
  </si>
  <si>
    <t>Astronomia i Astrofísica</t>
  </si>
  <si>
    <t>Biblioteconomia i Documentació</t>
  </si>
  <si>
    <t>Biologia Cel·lular</t>
  </si>
  <si>
    <t>Bioquímica i Biologia Molecular</t>
  </si>
  <si>
    <t>Botànica</t>
  </si>
  <si>
    <t>Ciència dels Materials i Enginyeria Metal·lúrgica</t>
  </si>
  <si>
    <t>Ciència Política i de l'Administració</t>
  </si>
  <si>
    <t>Ciències de la Computació i Intel·ligència Artificial</t>
  </si>
  <si>
    <t>Ciències i Tècniques de la Navegació</t>
  </si>
  <si>
    <t>Ciències i Tècniques Historiogràfiques</t>
  </si>
  <si>
    <t>Cirurgia</t>
  </si>
  <si>
    <t>Comercialització i Investigació de Mercats</t>
  </si>
  <si>
    <t>Composició Arquitectònica</t>
  </si>
  <si>
    <t>Comunicació Àudio-Visual i Publicitat</t>
  </si>
  <si>
    <t>Construccions Arquitectòniques</t>
  </si>
  <si>
    <t>Construccions Navals</t>
  </si>
  <si>
    <t>Cristal·lografia i Mineralogia</t>
  </si>
  <si>
    <t>Dermatologia</t>
  </si>
  <si>
    <t>Dibuix</t>
  </si>
  <si>
    <t>Didàctica de la Llengua i la Literatura</t>
  </si>
  <si>
    <t>Didàctica de la Matemàtica</t>
  </si>
  <si>
    <t>Didàctica de Les Ciències Experimentals</t>
  </si>
  <si>
    <t>Didàctica de Les Ciències Socials</t>
  </si>
  <si>
    <t>Didàctica de l'Expressió Corporal</t>
  </si>
  <si>
    <t>Didàctica de l'Expressió Musical</t>
  </si>
  <si>
    <t>Didàctica de l'Expressió Plàstica</t>
  </si>
  <si>
    <t>Didàctica i Organització Escolar</t>
  </si>
  <si>
    <t>Dret Administratiu</t>
  </si>
  <si>
    <t>Dret Civil</t>
  </si>
  <si>
    <t>Dret Constitucional</t>
  </si>
  <si>
    <t>Dret Del Treball i de la Seguretat Social</t>
  </si>
  <si>
    <t>Dret Eclesiàstic de l'Estat</t>
  </si>
  <si>
    <t>Dret Financer i Tributari</t>
  </si>
  <si>
    <t>Dret Internacional Privat</t>
  </si>
  <si>
    <t>Dret Internacional Públic i Relacions Internacionals</t>
  </si>
  <si>
    <t>Dret Mercantil</t>
  </si>
  <si>
    <t>Dret Penal</t>
  </si>
  <si>
    <t>Dret Processal</t>
  </si>
  <si>
    <t>Dret Romà</t>
  </si>
  <si>
    <t>Ecologia</t>
  </si>
  <si>
    <t>Economia Aplicada</t>
  </si>
  <si>
    <t>Economia Financera i Comptabilitat</t>
  </si>
  <si>
    <t>Economia, Sociologia i Política Agrària</t>
  </si>
  <si>
    <t>Edafologia i Química Agrícola</t>
  </si>
  <si>
    <t>Educació Física i Esportiva</t>
  </si>
  <si>
    <t>Electromagnetisme</t>
  </si>
  <si>
    <t>Electrònica</t>
  </si>
  <si>
    <t>Enginyeria Aeroespacial</t>
  </si>
  <si>
    <t>Enginyeria Agroforestal</t>
  </si>
  <si>
    <t>Enginyeria Cartogràfica, Geodèsica i Fotogrametria</t>
  </si>
  <si>
    <t>Enginyeria de la Construcció</t>
  </si>
  <si>
    <t>Enginyeria de Sistemes i Automàtica</t>
  </si>
  <si>
    <t>Enginyeria del Terreny</t>
  </si>
  <si>
    <t>Enginyeria dels Processos de Fabricació</t>
  </si>
  <si>
    <t>Enginyeria Elèctrica</t>
  </si>
  <si>
    <t>Enginyeria Hidràulica</t>
  </si>
  <si>
    <t>Enginyeria i Infrastructura dels Transports</t>
  </si>
  <si>
    <t>Enginyeria Mecànica</t>
  </si>
  <si>
    <t>Enginyeria Nuclear</t>
  </si>
  <si>
    <t>Enginyeria Química</t>
  </si>
  <si>
    <t>Enginyeria Telemàtica</t>
  </si>
  <si>
    <t>Enginyeria Tèxtil i Paperera</t>
  </si>
  <si>
    <t>Escultura</t>
  </si>
  <si>
    <t>Estadística i Investigació Operativa</t>
  </si>
  <si>
    <t>Estètica i Teoria de Les Arts</t>
  </si>
  <si>
    <t>Estomatologia</t>
  </si>
  <si>
    <t>Estratigrafia</t>
  </si>
  <si>
    <t>Estudis Àrabs i Islàmics</t>
  </si>
  <si>
    <t>Estudis d'Àsia Oriental</t>
  </si>
  <si>
    <t>Estudis Hebreus i Arameus</t>
  </si>
  <si>
    <t>Explotació de Mines</t>
  </si>
  <si>
    <t>Expressió Gràfica Arquitectònica</t>
  </si>
  <si>
    <t>Expressió Gràfica en l'Enginyeria</t>
  </si>
  <si>
    <t>Farmàcia i Tecnologia Farmacèutica</t>
  </si>
  <si>
    <t>Farmacologia</t>
  </si>
  <si>
    <t>Filologia Alemanya</t>
  </si>
  <si>
    <t>Filologia Anglesa</t>
  </si>
  <si>
    <t>Filologia Catalana</t>
  </si>
  <si>
    <t>Filologia Eslava</t>
  </si>
  <si>
    <t>Filologia Francesa</t>
  </si>
  <si>
    <t>Filologia Grega</t>
  </si>
  <si>
    <t>Filologia Italiana</t>
  </si>
  <si>
    <t>Filologia Llatina</t>
  </si>
  <si>
    <t>Filologia Romànica</t>
  </si>
  <si>
    <t>Filologies Gallega i Portuguesa</t>
  </si>
  <si>
    <t>Filosofia Del Dret</t>
  </si>
  <si>
    <t>Filosofia Moral</t>
  </si>
  <si>
    <t>Física Aplicada</t>
  </si>
  <si>
    <t>Física Atòmica, Molecular i Nuclear</t>
  </si>
  <si>
    <t>Física de la Matèria Condensada</t>
  </si>
  <si>
    <t>Física de la Terra</t>
  </si>
  <si>
    <t>Física Teòrica</t>
  </si>
  <si>
    <t>Fisiologia</t>
  </si>
  <si>
    <t>Fisiologia Vegetal</t>
  </si>
  <si>
    <t>Fisioteràpia</t>
  </si>
  <si>
    <t>Fonaments de l'Anàlisi Econòmica</t>
  </si>
  <si>
    <t>Genètica</t>
  </si>
  <si>
    <t>Geodinàmica Externa</t>
  </si>
  <si>
    <t>Geodinàmica Interna</t>
  </si>
  <si>
    <t>Geografia Física</t>
  </si>
  <si>
    <t>Geografia Humana</t>
  </si>
  <si>
    <t>Geometria i Topologia</t>
  </si>
  <si>
    <t>Histologia</t>
  </si>
  <si>
    <t>Història Antiga</t>
  </si>
  <si>
    <t>Història Contemporània</t>
  </si>
  <si>
    <t>Història d'Amèrica</t>
  </si>
  <si>
    <t>Història de la Ciència</t>
  </si>
  <si>
    <t>Història de l'Art</t>
  </si>
  <si>
    <t>Història del Dret i de les Institucions</t>
  </si>
  <si>
    <t>Història del Pensament i dels Moviments Socials</t>
  </si>
  <si>
    <t>Història i Institucions Econòmiques</t>
  </si>
  <si>
    <t>Història Medieval</t>
  </si>
  <si>
    <t>Història Moderna</t>
  </si>
  <si>
    <t>Immunologia</t>
  </si>
  <si>
    <t>Infermeria</t>
  </si>
  <si>
    <t>Lingüística General</t>
  </si>
  <si>
    <t>Lingüística Indoeuropea</t>
  </si>
  <si>
    <t>Literatura Espanyola</t>
  </si>
  <si>
    <t>Llengua Espanyola</t>
  </si>
  <si>
    <t>Llenguatges i Sistemes Informàtics</t>
  </si>
  <si>
    <t>Lògica i Filosofia de la Ciència</t>
  </si>
  <si>
    <t>Màquines i Motors Tèrmics</t>
  </si>
  <si>
    <t>Matemàtica Aplicada</t>
  </si>
  <si>
    <t>Mecànica de Fluids</t>
  </si>
  <si>
    <t>Mecànica de Medis Continus i Teoria d'Estructures</t>
  </si>
  <si>
    <t>Medicina i Cirurgia Animal</t>
  </si>
  <si>
    <t>Medicina Legal i Forense</t>
  </si>
  <si>
    <t>Medicina Preventiva i Salut Pública</t>
  </si>
  <si>
    <t>Mètodes d'Investigació i Diagnòstic en Educació</t>
  </si>
  <si>
    <t>Mètodes quantitatius per a l'Economia i l'Empresa</t>
  </si>
  <si>
    <t>Metodologia de Les Ciències del Comportament</t>
  </si>
  <si>
    <t>Microbiologia</t>
  </si>
  <si>
    <t>Música</t>
  </si>
  <si>
    <t>Nutrició i Bromatologia</t>
  </si>
  <si>
    <t>Obstetrícia i Ginecologia</t>
  </si>
  <si>
    <t>Oftalmologia</t>
  </si>
  <si>
    <t>Òptica</t>
  </si>
  <si>
    <t>Organització d'Empreses</t>
  </si>
  <si>
    <t>Otorrinolaringologia</t>
  </si>
  <si>
    <t>Paleontologia</t>
  </si>
  <si>
    <t>Parasitologia</t>
  </si>
  <si>
    <t>Pediatria</t>
  </si>
  <si>
    <t>Periodisme</t>
  </si>
  <si>
    <t>Personalitat, Avaluació i Tractaments Psicològics</t>
  </si>
  <si>
    <t>Petrologia i Geoquímica</t>
  </si>
  <si>
    <t>Pintura</t>
  </si>
  <si>
    <t>Prehistòria</t>
  </si>
  <si>
    <t>Producció Animal</t>
  </si>
  <si>
    <t>Producció Vegetal</t>
  </si>
  <si>
    <t>Projectes Arquitectònics</t>
  </si>
  <si>
    <t>Projectes d'Enginyeria</t>
  </si>
  <si>
    <t>Prospecció i Investigació Minera</t>
  </si>
  <si>
    <t>Psicobiologia</t>
  </si>
  <si>
    <t>Psicologia Bàsica</t>
  </si>
  <si>
    <t>Psicologia Evolutiva i de l'Educació</t>
  </si>
  <si>
    <t>Psicologia Social</t>
  </si>
  <si>
    <t>Psiquiatria</t>
  </si>
  <si>
    <t>Química Analítica</t>
  </si>
  <si>
    <t>Química Física</t>
  </si>
  <si>
    <t>Química Inorgànica</t>
  </si>
  <si>
    <t>Química Orgànica</t>
  </si>
  <si>
    <t>Radiologia i Medicina Física</t>
  </si>
  <si>
    <t>Sanitat Animal</t>
  </si>
  <si>
    <t>Sociologia</t>
  </si>
  <si>
    <t>Tecnologia d'Aliments</t>
  </si>
  <si>
    <t>Tecnologia Electrònica</t>
  </si>
  <si>
    <t>Tecnologies del Medi Ambient</t>
  </si>
  <si>
    <t>Teoria de la Literatura i Literatura Comparada</t>
  </si>
  <si>
    <t>Teoria del Senyal i Comunicacions</t>
  </si>
  <si>
    <t>Teoria i Història de l'Educació</t>
  </si>
  <si>
    <t>Toxicologia</t>
  </si>
  <si>
    <t>Traducció i Interpretació</t>
  </si>
  <si>
    <t>Traumatologia i Ortopèdia</t>
  </si>
  <si>
    <t>Treball Social i Serveis Socials</t>
  </si>
  <si>
    <t>Urbanística i Ordenació del Territori</t>
  </si>
  <si>
    <t>Urologia</t>
  </si>
  <si>
    <t>Zoologia</t>
  </si>
  <si>
    <t>Sense Àrea de coneixement</t>
  </si>
  <si>
    <t>Gènere</t>
  </si>
  <si>
    <t>Home</t>
  </si>
  <si>
    <t>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</si>
</sst>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>
    <font>
      <sz val="11"/>
      <name val="Calibri"/>
    </font>
    <font>
      <b/>
      <sz val="20"/>
      <color rgb="FF02436C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81250" cy="1123950"/>
    <xdr:pic>
      <xdr:nvPicPr>
        <xdr:cNvPr id="2" name="LogoAq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P262"/>
  <sheetViews>
    <sheetView tabSelected="1" workbookViewId="0"/>
  </sheetViews>
  <sheetFormatPr defaultRowHeight="15"/>
  <cols>
    <col min="1" max="1" width="50" customWidth="1"/>
    <col min="2" max="13" width="9.140625" customWidth="1"/>
    <col min="16" max="16" width="32.7109375" customWidth="1"/>
  </cols>
  <sheetData>
    <row r="8" spans="1:16" ht="26.25">
      <c r="A8" s="1" t="s">
        <v>0</v>
      </c>
    </row>
    <row r="10" spans="1:16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  <c r="O10" t="s">
        <v>14</v>
      </c>
      <c r="P10" t="s">
        <v>15</v>
      </c>
    </row>
    <row r="11" spans="1:16">
      <c r="A11" t="s">
        <v>16</v>
      </c>
      <c r="B11">
        <v>2844</v>
      </c>
      <c r="C11">
        <v>255</v>
      </c>
      <c r="D11">
        <v>0</v>
      </c>
      <c r="E11">
        <v>1703</v>
      </c>
      <c r="F11">
        <v>718</v>
      </c>
      <c r="G11">
        <v>13</v>
      </c>
      <c r="H11">
        <v>37</v>
      </c>
      <c r="I11">
        <v>118</v>
      </c>
      <c r="J11">
        <v>1740</v>
      </c>
      <c r="K11">
        <v>849</v>
      </c>
      <c r="L11" s="4">
        <v>0.67207415990730013</v>
      </c>
      <c r="M11" s="4">
        <v>0.22023809523809526</v>
      </c>
      <c r="O11" t="s">
        <v>17</v>
      </c>
      <c r="P11" t="s">
        <v>18</v>
      </c>
    </row>
    <row r="12" spans="1:16">
      <c r="A12" t="s">
        <v>19</v>
      </c>
      <c r="B12">
        <v>5239</v>
      </c>
      <c r="C12">
        <v>634</v>
      </c>
      <c r="D12">
        <v>1</v>
      </c>
      <c r="E12">
        <v>2578</v>
      </c>
      <c r="F12">
        <v>1583</v>
      </c>
      <c r="G12">
        <v>28</v>
      </c>
      <c r="H12">
        <v>69</v>
      </c>
      <c r="I12">
        <v>345</v>
      </c>
      <c r="J12">
        <v>2647</v>
      </c>
      <c r="K12">
        <v>1957</v>
      </c>
      <c r="L12" s="4">
        <v>0.57480998914223669</v>
      </c>
      <c r="M12" s="4">
        <v>0.15610859728506787</v>
      </c>
      <c r="O12" t="s">
        <v>20</v>
      </c>
      <c r="P12" t="s">
        <v>21</v>
      </c>
    </row>
    <row r="13" spans="1:16">
      <c r="A13" t="s">
        <v>22</v>
      </c>
      <c r="B13">
        <v>2409</v>
      </c>
      <c r="C13">
        <v>290</v>
      </c>
      <c r="D13">
        <v>0</v>
      </c>
      <c r="E13">
        <v>1623</v>
      </c>
      <c r="F13">
        <v>429</v>
      </c>
      <c r="G13">
        <v>5</v>
      </c>
      <c r="H13">
        <v>10</v>
      </c>
      <c r="I13">
        <v>52</v>
      </c>
      <c r="J13">
        <v>1633</v>
      </c>
      <c r="K13">
        <v>486</v>
      </c>
      <c r="L13" s="4">
        <v>0.77064653138272776</v>
      </c>
      <c r="M13" s="4">
        <v>0.1492537313432836</v>
      </c>
      <c r="O13" t="s">
        <v>23</v>
      </c>
      <c r="P13" t="s">
        <v>24</v>
      </c>
    </row>
    <row r="14" spans="1:16">
      <c r="A14" t="s">
        <v>25</v>
      </c>
      <c r="B14">
        <v>1951</v>
      </c>
      <c r="C14">
        <v>212</v>
      </c>
      <c r="D14">
        <v>0</v>
      </c>
      <c r="E14">
        <v>960</v>
      </c>
      <c r="F14">
        <v>681</v>
      </c>
      <c r="G14">
        <v>2</v>
      </c>
      <c r="H14">
        <v>6</v>
      </c>
      <c r="I14">
        <v>90</v>
      </c>
      <c r="J14">
        <v>966</v>
      </c>
      <c r="K14">
        <v>773</v>
      </c>
      <c r="L14" s="4">
        <v>0.55549166187464061</v>
      </c>
      <c r="M14" s="4">
        <v>6.1224489795918366E-2</v>
      </c>
      <c r="O14" t="s">
        <v>26</v>
      </c>
      <c r="P14" t="s">
        <v>27</v>
      </c>
    </row>
    <row r="15" spans="1:16">
      <c r="A15" t="s">
        <v>28</v>
      </c>
      <c r="B15">
        <v>2135</v>
      </c>
      <c r="C15">
        <v>190</v>
      </c>
      <c r="D15">
        <v>0</v>
      </c>
      <c r="E15">
        <v>1265</v>
      </c>
      <c r="F15">
        <v>551</v>
      </c>
      <c r="G15">
        <v>8</v>
      </c>
      <c r="H15">
        <v>15</v>
      </c>
      <c r="I15">
        <v>105</v>
      </c>
      <c r="J15">
        <v>1280</v>
      </c>
      <c r="K15">
        <v>665</v>
      </c>
      <c r="L15" s="4">
        <v>0.65809768637532129</v>
      </c>
      <c r="M15" s="4">
        <v>0.1171875</v>
      </c>
      <c r="O15" t="s">
        <v>29</v>
      </c>
      <c r="P15" t="s">
        <v>30</v>
      </c>
    </row>
    <row r="16" spans="1:16">
      <c r="A16" s="2" t="s">
        <v>31</v>
      </c>
      <c r="B16" s="2">
        <v>3278</v>
      </c>
      <c r="C16" s="2">
        <v>335</v>
      </c>
      <c r="D16" s="2">
        <v>0</v>
      </c>
      <c r="E16" s="2">
        <v>2084</v>
      </c>
      <c r="F16" s="2">
        <v>706</v>
      </c>
      <c r="G16" s="2">
        <v>9</v>
      </c>
      <c r="H16" s="2">
        <v>26</v>
      </c>
      <c r="I16" s="2">
        <v>118</v>
      </c>
      <c r="J16" s="2">
        <v>2110</v>
      </c>
      <c r="K16" s="2">
        <v>833</v>
      </c>
      <c r="L16" s="6">
        <v>0.71695548759768946</v>
      </c>
      <c r="M16" s="6">
        <v>0.16993464052287582</v>
      </c>
      <c r="O16" t="s">
        <v>32</v>
      </c>
      <c r="P16" t="s">
        <v>33</v>
      </c>
    </row>
    <row r="17" spans="1:16">
      <c r="A17" s="5" t="s">
        <v>34</v>
      </c>
      <c r="B17">
        <f t="shared" ref="B17:K17" si="0">SUM(B11:B16)</f>
        <v>17856</v>
      </c>
      <c r="C17">
        <f t="shared" si="0"/>
        <v>1916</v>
      </c>
      <c r="D17">
        <f t="shared" si="0"/>
        <v>1</v>
      </c>
      <c r="E17">
        <f t="shared" si="0"/>
        <v>10213</v>
      </c>
      <c r="F17">
        <f t="shared" si="0"/>
        <v>4668</v>
      </c>
      <c r="G17">
        <f t="shared" si="0"/>
        <v>65</v>
      </c>
      <c r="H17">
        <f t="shared" si="0"/>
        <v>163</v>
      </c>
      <c r="I17">
        <f t="shared" si="0"/>
        <v>828</v>
      </c>
      <c r="J17">
        <f t="shared" si="0"/>
        <v>10376</v>
      </c>
      <c r="K17">
        <f t="shared" si="0"/>
        <v>5563</v>
      </c>
      <c r="L17" s="4">
        <f>IF(SUM(E17,H17) &gt; 0,(SUM(E17,H17)/(B17-C17)),0)</f>
        <v>0.65094102885821836</v>
      </c>
      <c r="M17" s="4">
        <f>IF(H17 &gt; 0,(H17/(G17+H17+I17)),0)</f>
        <v>0.15435606060606061</v>
      </c>
      <c r="O17" t="s">
        <v>35</v>
      </c>
      <c r="P17" t="s">
        <v>36</v>
      </c>
    </row>
    <row r="18" spans="1:16">
      <c r="O18" t="s">
        <v>37</v>
      </c>
      <c r="P18" t="s">
        <v>38</v>
      </c>
    </row>
    <row r="19" spans="1:16">
      <c r="A19" s="2" t="s">
        <v>39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O19" t="s">
        <v>40</v>
      </c>
      <c r="P19" t="s">
        <v>41</v>
      </c>
    </row>
    <row r="20" spans="1:16">
      <c r="A20" t="s">
        <v>42</v>
      </c>
      <c r="B20">
        <v>1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1</v>
      </c>
      <c r="L20" s="4">
        <v>0</v>
      </c>
      <c r="M20" s="4">
        <v>0</v>
      </c>
    </row>
    <row r="21" spans="1:16">
      <c r="A21" t="s">
        <v>43</v>
      </c>
      <c r="B21">
        <v>3172</v>
      </c>
      <c r="C21">
        <v>176</v>
      </c>
      <c r="D21">
        <v>0</v>
      </c>
      <c r="E21">
        <v>1951</v>
      </c>
      <c r="F21">
        <v>825</v>
      </c>
      <c r="G21">
        <v>15</v>
      </c>
      <c r="H21">
        <v>38</v>
      </c>
      <c r="I21">
        <v>167</v>
      </c>
      <c r="J21">
        <v>1989</v>
      </c>
      <c r="K21">
        <v>1007</v>
      </c>
      <c r="L21" s="4">
        <v>0.66388518024032039</v>
      </c>
      <c r="M21" s="4">
        <v>0.17272727272727273</v>
      </c>
    </row>
    <row r="22" spans="1:16">
      <c r="A22" t="s">
        <v>44</v>
      </c>
      <c r="B22">
        <v>529</v>
      </c>
      <c r="C22">
        <v>47</v>
      </c>
      <c r="D22">
        <v>0</v>
      </c>
      <c r="E22">
        <v>281</v>
      </c>
      <c r="F22">
        <v>137</v>
      </c>
      <c r="G22">
        <v>6</v>
      </c>
      <c r="H22">
        <v>15</v>
      </c>
      <c r="I22">
        <v>43</v>
      </c>
      <c r="J22">
        <v>296</v>
      </c>
      <c r="K22">
        <v>186</v>
      </c>
      <c r="L22" s="4">
        <v>0.61410788381742742</v>
      </c>
      <c r="M22" s="4">
        <v>0.234375</v>
      </c>
    </row>
    <row r="23" spans="1:16">
      <c r="A23" t="s">
        <v>45</v>
      </c>
      <c r="B23">
        <v>1444</v>
      </c>
      <c r="C23">
        <v>83</v>
      </c>
      <c r="D23">
        <v>0</v>
      </c>
      <c r="E23">
        <v>921</v>
      </c>
      <c r="F23">
        <v>347</v>
      </c>
      <c r="G23">
        <v>3</v>
      </c>
      <c r="H23">
        <v>12</v>
      </c>
      <c r="I23">
        <v>78</v>
      </c>
      <c r="J23">
        <v>933</v>
      </c>
      <c r="K23">
        <v>428</v>
      </c>
      <c r="L23" s="4">
        <v>0.68552534900808237</v>
      </c>
      <c r="M23" s="4">
        <v>0.12903225806451613</v>
      </c>
    </row>
    <row r="24" spans="1:16">
      <c r="A24" t="s">
        <v>46</v>
      </c>
      <c r="B24">
        <v>641</v>
      </c>
      <c r="C24">
        <v>47</v>
      </c>
      <c r="D24">
        <v>0</v>
      </c>
      <c r="E24">
        <v>412</v>
      </c>
      <c r="F24">
        <v>141</v>
      </c>
      <c r="G24">
        <v>3</v>
      </c>
      <c r="H24">
        <v>8</v>
      </c>
      <c r="I24">
        <v>29</v>
      </c>
      <c r="J24">
        <v>420</v>
      </c>
      <c r="K24">
        <v>174</v>
      </c>
      <c r="L24" s="4">
        <v>0.70707070707070707</v>
      </c>
      <c r="M24" s="4">
        <v>0.2</v>
      </c>
    </row>
    <row r="25" spans="1:16">
      <c r="A25" t="s">
        <v>47</v>
      </c>
      <c r="B25">
        <v>711</v>
      </c>
      <c r="C25">
        <v>31</v>
      </c>
      <c r="D25">
        <v>0</v>
      </c>
      <c r="E25">
        <v>401</v>
      </c>
      <c r="F25">
        <v>210</v>
      </c>
      <c r="G25">
        <v>1</v>
      </c>
      <c r="H25">
        <v>10</v>
      </c>
      <c r="I25">
        <v>58</v>
      </c>
      <c r="J25">
        <v>411</v>
      </c>
      <c r="K25">
        <v>269</v>
      </c>
      <c r="L25" s="4">
        <v>0.60441176470588232</v>
      </c>
      <c r="M25" s="4">
        <v>0.14492753623188406</v>
      </c>
    </row>
    <row r="26" spans="1:16">
      <c r="A26" t="s">
        <v>48</v>
      </c>
      <c r="B26">
        <v>339</v>
      </c>
      <c r="C26">
        <v>14</v>
      </c>
      <c r="D26">
        <v>0</v>
      </c>
      <c r="E26">
        <v>200</v>
      </c>
      <c r="F26">
        <v>99</v>
      </c>
      <c r="G26">
        <v>1</v>
      </c>
      <c r="H26">
        <v>1</v>
      </c>
      <c r="I26">
        <v>24</v>
      </c>
      <c r="J26">
        <v>201</v>
      </c>
      <c r="K26">
        <v>124</v>
      </c>
      <c r="L26" s="4">
        <v>0.61846153846153851</v>
      </c>
      <c r="M26" s="4">
        <v>3.8461538461538464E-2</v>
      </c>
    </row>
    <row r="27" spans="1:16">
      <c r="A27" t="s">
        <v>49</v>
      </c>
      <c r="B27">
        <v>2207</v>
      </c>
      <c r="C27">
        <v>114</v>
      </c>
      <c r="D27">
        <v>1</v>
      </c>
      <c r="E27">
        <v>1375</v>
      </c>
      <c r="F27">
        <v>558</v>
      </c>
      <c r="G27">
        <v>7</v>
      </c>
      <c r="H27">
        <v>24</v>
      </c>
      <c r="I27">
        <v>128</v>
      </c>
      <c r="J27">
        <v>1399</v>
      </c>
      <c r="K27">
        <v>693</v>
      </c>
      <c r="L27" s="4">
        <v>0.66841853798375539</v>
      </c>
      <c r="M27" s="4">
        <v>0.15094339622641512</v>
      </c>
    </row>
    <row r="28" spans="1:16">
      <c r="A28" t="s">
        <v>50</v>
      </c>
      <c r="B28">
        <v>555</v>
      </c>
      <c r="C28">
        <v>34</v>
      </c>
      <c r="D28">
        <v>0</v>
      </c>
      <c r="E28">
        <v>299</v>
      </c>
      <c r="F28">
        <v>158</v>
      </c>
      <c r="G28">
        <v>4</v>
      </c>
      <c r="H28">
        <v>10</v>
      </c>
      <c r="I28">
        <v>50</v>
      </c>
      <c r="J28">
        <v>309</v>
      </c>
      <c r="K28">
        <v>212</v>
      </c>
      <c r="L28" s="4">
        <v>0.59309021113243765</v>
      </c>
      <c r="M28" s="4">
        <v>0.15625</v>
      </c>
    </row>
    <row r="29" spans="1:16">
      <c r="A29" t="s">
        <v>51</v>
      </c>
      <c r="B29">
        <v>569</v>
      </c>
      <c r="C29">
        <v>38</v>
      </c>
      <c r="D29">
        <v>0</v>
      </c>
      <c r="E29">
        <v>328</v>
      </c>
      <c r="F29">
        <v>170</v>
      </c>
      <c r="G29">
        <v>1</v>
      </c>
      <c r="H29">
        <v>5</v>
      </c>
      <c r="I29">
        <v>27</v>
      </c>
      <c r="J29">
        <v>333</v>
      </c>
      <c r="K29">
        <v>198</v>
      </c>
      <c r="L29" s="4">
        <v>0.6271186440677966</v>
      </c>
      <c r="M29" s="4">
        <v>0.15151515151515155</v>
      </c>
    </row>
    <row r="30" spans="1:16">
      <c r="A30" t="s">
        <v>52</v>
      </c>
      <c r="B30">
        <v>327</v>
      </c>
      <c r="C30">
        <v>26</v>
      </c>
      <c r="D30">
        <v>0</v>
      </c>
      <c r="E30">
        <v>164</v>
      </c>
      <c r="F30">
        <v>110</v>
      </c>
      <c r="G30">
        <v>5</v>
      </c>
      <c r="H30">
        <v>2</v>
      </c>
      <c r="I30">
        <v>19</v>
      </c>
      <c r="J30">
        <v>166</v>
      </c>
      <c r="K30">
        <v>135</v>
      </c>
      <c r="L30" s="4">
        <v>0.55149501661129574</v>
      </c>
      <c r="M30" s="4">
        <v>7.6923076923076927E-2</v>
      </c>
    </row>
    <row r="31" spans="1:16">
      <c r="A31" t="s">
        <v>53</v>
      </c>
      <c r="B31">
        <v>763</v>
      </c>
      <c r="C31">
        <v>41</v>
      </c>
      <c r="D31">
        <v>0</v>
      </c>
      <c r="E31">
        <v>454</v>
      </c>
      <c r="F31">
        <v>212</v>
      </c>
      <c r="G31">
        <v>2</v>
      </c>
      <c r="H31">
        <v>11</v>
      </c>
      <c r="I31">
        <v>43</v>
      </c>
      <c r="J31">
        <v>465</v>
      </c>
      <c r="K31">
        <v>257</v>
      </c>
      <c r="L31" s="4">
        <v>0.64404432132963996</v>
      </c>
      <c r="M31" s="4">
        <v>0.19642857142857142</v>
      </c>
    </row>
    <row r="32" spans="1:16">
      <c r="A32" t="s">
        <v>54</v>
      </c>
      <c r="B32">
        <v>57</v>
      </c>
      <c r="C32">
        <v>4</v>
      </c>
      <c r="D32">
        <v>0</v>
      </c>
      <c r="E32">
        <v>22</v>
      </c>
      <c r="F32">
        <v>21</v>
      </c>
      <c r="G32">
        <v>1</v>
      </c>
      <c r="H32">
        <v>1</v>
      </c>
      <c r="I32">
        <v>8</v>
      </c>
      <c r="J32">
        <v>23</v>
      </c>
      <c r="K32">
        <v>30</v>
      </c>
      <c r="L32" s="4">
        <v>0.43396226415094341</v>
      </c>
      <c r="M32" s="4">
        <v>0.1</v>
      </c>
    </row>
    <row r="33" spans="1:13">
      <c r="A33" t="s">
        <v>55</v>
      </c>
      <c r="B33">
        <v>6207</v>
      </c>
      <c r="C33">
        <v>1221</v>
      </c>
      <c r="D33">
        <v>0</v>
      </c>
      <c r="E33">
        <v>3216</v>
      </c>
      <c r="F33">
        <v>1594</v>
      </c>
      <c r="G33">
        <v>14</v>
      </c>
      <c r="H33">
        <v>24</v>
      </c>
      <c r="I33">
        <v>138</v>
      </c>
      <c r="J33">
        <v>3240</v>
      </c>
      <c r="K33">
        <v>1746</v>
      </c>
      <c r="L33" s="4">
        <v>0.64981949458483756</v>
      </c>
      <c r="M33" s="4">
        <v>0.13636363636363635</v>
      </c>
    </row>
    <row r="34" spans="1:13">
      <c r="A34" s="2" t="s">
        <v>56</v>
      </c>
      <c r="B34" s="2">
        <v>334</v>
      </c>
      <c r="C34" s="2">
        <v>40</v>
      </c>
      <c r="D34" s="2">
        <v>0</v>
      </c>
      <c r="E34" s="2">
        <v>189</v>
      </c>
      <c r="F34" s="2">
        <v>86</v>
      </c>
      <c r="G34" s="2">
        <v>1</v>
      </c>
      <c r="H34" s="2">
        <v>2</v>
      </c>
      <c r="I34" s="2">
        <v>16</v>
      </c>
      <c r="J34" s="2">
        <v>191</v>
      </c>
      <c r="K34" s="2">
        <v>103</v>
      </c>
      <c r="L34" s="6">
        <v>0.64965986394557829</v>
      </c>
      <c r="M34" s="6">
        <v>0.10526315789473684</v>
      </c>
    </row>
    <row r="35" spans="1:13">
      <c r="A35" s="5" t="s">
        <v>34</v>
      </c>
      <c r="B35">
        <f t="shared" ref="B35:K35" si="1">SUM(B20:B34)</f>
        <v>17856</v>
      </c>
      <c r="C35">
        <f t="shared" si="1"/>
        <v>1916</v>
      </c>
      <c r="D35">
        <f t="shared" si="1"/>
        <v>1</v>
      </c>
      <c r="E35">
        <f t="shared" si="1"/>
        <v>10213</v>
      </c>
      <c r="F35">
        <f t="shared" si="1"/>
        <v>4668</v>
      </c>
      <c r="G35">
        <f t="shared" si="1"/>
        <v>65</v>
      </c>
      <c r="H35">
        <f t="shared" si="1"/>
        <v>163</v>
      </c>
      <c r="I35">
        <f t="shared" si="1"/>
        <v>828</v>
      </c>
      <c r="J35">
        <f t="shared" si="1"/>
        <v>10376</v>
      </c>
      <c r="K35">
        <f t="shared" si="1"/>
        <v>5563</v>
      </c>
      <c r="L35" s="4">
        <f>IF(SUM(E35,H35) &gt; 0,(SUM(E35,H35)/(B35-C35)),0)</f>
        <v>0.65094102885821836</v>
      </c>
      <c r="M35" s="4">
        <f>IF(H35 &gt; 0,(H35/(G35+H35+I35)),0)</f>
        <v>0.15435606060606061</v>
      </c>
    </row>
    <row r="37" spans="1:13">
      <c r="A37" s="2" t="s">
        <v>57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</row>
    <row r="38" spans="1:13">
      <c r="A38" t="s">
        <v>58</v>
      </c>
      <c r="B38">
        <v>442</v>
      </c>
      <c r="C38">
        <v>43</v>
      </c>
      <c r="D38">
        <v>0</v>
      </c>
      <c r="E38">
        <v>210</v>
      </c>
      <c r="F38">
        <v>156</v>
      </c>
      <c r="G38">
        <v>1</v>
      </c>
      <c r="H38">
        <v>5</v>
      </c>
      <c r="I38">
        <v>27</v>
      </c>
      <c r="J38">
        <v>215</v>
      </c>
      <c r="K38">
        <v>184</v>
      </c>
      <c r="L38" s="4">
        <v>0.53884711779448624</v>
      </c>
      <c r="M38" s="4">
        <v>0.15151515151515155</v>
      </c>
    </row>
    <row r="39" spans="1:13">
      <c r="A39" t="s">
        <v>59</v>
      </c>
      <c r="B39">
        <v>1400</v>
      </c>
      <c r="C39">
        <v>159</v>
      </c>
      <c r="D39">
        <v>0</v>
      </c>
      <c r="E39">
        <v>679</v>
      </c>
      <c r="F39">
        <v>481</v>
      </c>
      <c r="G39">
        <v>1</v>
      </c>
      <c r="H39">
        <v>3</v>
      </c>
      <c r="I39">
        <v>77</v>
      </c>
      <c r="J39">
        <v>682</v>
      </c>
      <c r="K39">
        <v>559</v>
      </c>
      <c r="L39" s="4">
        <v>0.54955680902497983</v>
      </c>
      <c r="M39" s="4">
        <v>3.7037037037037035E-2</v>
      </c>
    </row>
    <row r="40" spans="1:13">
      <c r="A40" t="s">
        <v>60</v>
      </c>
      <c r="B40">
        <v>904</v>
      </c>
      <c r="C40">
        <v>88</v>
      </c>
      <c r="D40">
        <v>0</v>
      </c>
      <c r="E40">
        <v>612</v>
      </c>
      <c r="F40">
        <v>174</v>
      </c>
      <c r="G40">
        <v>0</v>
      </c>
      <c r="H40">
        <v>6</v>
      </c>
      <c r="I40">
        <v>24</v>
      </c>
      <c r="J40">
        <v>618</v>
      </c>
      <c r="K40">
        <v>198</v>
      </c>
      <c r="L40" s="4">
        <v>0.75735294117647067</v>
      </c>
      <c r="M40" s="4">
        <v>0.2</v>
      </c>
    </row>
    <row r="41" spans="1:13">
      <c r="A41" t="s">
        <v>61</v>
      </c>
      <c r="B41">
        <v>808</v>
      </c>
      <c r="C41">
        <v>132</v>
      </c>
      <c r="D41">
        <v>0</v>
      </c>
      <c r="E41">
        <v>338</v>
      </c>
      <c r="F41">
        <v>259</v>
      </c>
      <c r="G41">
        <v>2</v>
      </c>
      <c r="H41">
        <v>14</v>
      </c>
      <c r="I41">
        <v>63</v>
      </c>
      <c r="J41">
        <v>352</v>
      </c>
      <c r="K41">
        <v>324</v>
      </c>
      <c r="L41" s="4">
        <v>0.52071005917159763</v>
      </c>
      <c r="M41" s="4">
        <v>0.17721518987341772</v>
      </c>
    </row>
    <row r="42" spans="1:13">
      <c r="A42" t="s">
        <v>62</v>
      </c>
      <c r="B42">
        <v>505</v>
      </c>
      <c r="C42">
        <v>56</v>
      </c>
      <c r="D42">
        <v>0</v>
      </c>
      <c r="E42">
        <v>256</v>
      </c>
      <c r="F42">
        <v>154</v>
      </c>
      <c r="G42">
        <v>1</v>
      </c>
      <c r="H42">
        <v>5</v>
      </c>
      <c r="I42">
        <v>33</v>
      </c>
      <c r="J42">
        <v>261</v>
      </c>
      <c r="K42">
        <v>188</v>
      </c>
      <c r="L42" s="4">
        <v>0.58129175946547884</v>
      </c>
      <c r="M42" s="4">
        <v>0.12820512820512819</v>
      </c>
    </row>
    <row r="43" spans="1:13">
      <c r="A43" t="s">
        <v>63</v>
      </c>
      <c r="B43">
        <v>619</v>
      </c>
      <c r="C43">
        <v>52</v>
      </c>
      <c r="D43">
        <v>1</v>
      </c>
      <c r="E43">
        <v>352</v>
      </c>
      <c r="F43">
        <v>149</v>
      </c>
      <c r="G43">
        <v>5</v>
      </c>
      <c r="H43">
        <v>12</v>
      </c>
      <c r="I43">
        <v>48</v>
      </c>
      <c r="J43">
        <v>364</v>
      </c>
      <c r="K43">
        <v>202</v>
      </c>
      <c r="L43" s="4">
        <v>0.64197530864197538</v>
      </c>
      <c r="M43" s="4">
        <v>0.18461538461538463</v>
      </c>
    </row>
    <row r="44" spans="1:13">
      <c r="A44" t="s">
        <v>64</v>
      </c>
      <c r="B44">
        <v>1167</v>
      </c>
      <c r="C44">
        <v>164</v>
      </c>
      <c r="D44">
        <v>0</v>
      </c>
      <c r="E44">
        <v>542</v>
      </c>
      <c r="F44">
        <v>369</v>
      </c>
      <c r="G44">
        <v>7</v>
      </c>
      <c r="H44">
        <v>11</v>
      </c>
      <c r="I44">
        <v>73</v>
      </c>
      <c r="J44">
        <v>553</v>
      </c>
      <c r="K44">
        <v>450</v>
      </c>
      <c r="L44" s="4">
        <v>0.55134596211365905</v>
      </c>
      <c r="M44" s="4">
        <v>0.12087912087912088</v>
      </c>
    </row>
    <row r="45" spans="1:13">
      <c r="A45" t="s">
        <v>65</v>
      </c>
      <c r="B45">
        <v>1120</v>
      </c>
      <c r="C45">
        <v>106</v>
      </c>
      <c r="D45">
        <v>0</v>
      </c>
      <c r="E45">
        <v>515</v>
      </c>
      <c r="F45">
        <v>418</v>
      </c>
      <c r="G45">
        <v>10</v>
      </c>
      <c r="H45">
        <v>11</v>
      </c>
      <c r="I45">
        <v>60</v>
      </c>
      <c r="J45">
        <v>526</v>
      </c>
      <c r="K45">
        <v>488</v>
      </c>
      <c r="L45" s="4">
        <v>0.51873767258382641</v>
      </c>
      <c r="M45" s="4">
        <v>0.13580246913580246</v>
      </c>
    </row>
    <row r="46" spans="1:13">
      <c r="A46" t="s">
        <v>66</v>
      </c>
      <c r="B46">
        <v>225</v>
      </c>
      <c r="C46">
        <v>27</v>
      </c>
      <c r="D46">
        <v>0</v>
      </c>
      <c r="E46">
        <v>159</v>
      </c>
      <c r="F46">
        <v>35</v>
      </c>
      <c r="G46">
        <v>1</v>
      </c>
      <c r="H46">
        <v>1</v>
      </c>
      <c r="I46">
        <v>2</v>
      </c>
      <c r="J46">
        <v>160</v>
      </c>
      <c r="K46">
        <v>38</v>
      </c>
      <c r="L46" s="4">
        <v>0.80808080808080807</v>
      </c>
      <c r="M46" s="4">
        <v>0.25</v>
      </c>
    </row>
    <row r="47" spans="1:13">
      <c r="A47" t="s">
        <v>67</v>
      </c>
      <c r="B47">
        <v>318</v>
      </c>
      <c r="C47">
        <v>47</v>
      </c>
      <c r="D47">
        <v>0</v>
      </c>
      <c r="E47">
        <v>204</v>
      </c>
      <c r="F47">
        <v>55</v>
      </c>
      <c r="G47">
        <v>0</v>
      </c>
      <c r="H47">
        <v>2</v>
      </c>
      <c r="I47">
        <v>10</v>
      </c>
      <c r="J47">
        <v>206</v>
      </c>
      <c r="K47">
        <v>65</v>
      </c>
      <c r="L47" s="4">
        <v>0.76014760147601479</v>
      </c>
      <c r="M47" s="4">
        <v>0.16666666666666669</v>
      </c>
    </row>
    <row r="48" spans="1:13">
      <c r="A48" t="s">
        <v>68</v>
      </c>
      <c r="B48">
        <v>1162</v>
      </c>
      <c r="C48">
        <v>104</v>
      </c>
      <c r="D48">
        <v>0</v>
      </c>
      <c r="E48">
        <v>691</v>
      </c>
      <c r="F48">
        <v>299</v>
      </c>
      <c r="G48">
        <v>4</v>
      </c>
      <c r="H48">
        <v>17</v>
      </c>
      <c r="I48">
        <v>47</v>
      </c>
      <c r="J48">
        <v>708</v>
      </c>
      <c r="K48">
        <v>350</v>
      </c>
      <c r="L48" s="4">
        <v>0.6691871455576559</v>
      </c>
      <c r="M48" s="4">
        <v>0.25</v>
      </c>
    </row>
    <row r="49" spans="1:13">
      <c r="A49" t="s">
        <v>69</v>
      </c>
      <c r="B49">
        <v>294</v>
      </c>
      <c r="C49">
        <v>41</v>
      </c>
      <c r="D49">
        <v>0</v>
      </c>
      <c r="E49">
        <v>128</v>
      </c>
      <c r="F49">
        <v>100</v>
      </c>
      <c r="G49">
        <v>5</v>
      </c>
      <c r="H49">
        <v>3</v>
      </c>
      <c r="I49">
        <v>17</v>
      </c>
      <c r="J49">
        <v>131</v>
      </c>
      <c r="K49">
        <v>122</v>
      </c>
      <c r="L49" s="4">
        <v>0.51778656126482214</v>
      </c>
      <c r="M49" s="4">
        <v>0.12</v>
      </c>
    </row>
    <row r="50" spans="1:13">
      <c r="A50" t="s">
        <v>70</v>
      </c>
      <c r="B50">
        <v>893</v>
      </c>
      <c r="C50">
        <v>142</v>
      </c>
      <c r="D50">
        <v>0</v>
      </c>
      <c r="E50">
        <v>592</v>
      </c>
      <c r="F50">
        <v>132</v>
      </c>
      <c r="G50">
        <v>2</v>
      </c>
      <c r="H50">
        <v>4</v>
      </c>
      <c r="I50">
        <v>21</v>
      </c>
      <c r="J50">
        <v>596</v>
      </c>
      <c r="K50">
        <v>155</v>
      </c>
      <c r="L50" s="4">
        <v>0.79360852197070575</v>
      </c>
      <c r="M50" s="4">
        <v>0.14814814814814817</v>
      </c>
    </row>
    <row r="51" spans="1:13">
      <c r="A51" t="s">
        <v>71</v>
      </c>
      <c r="B51">
        <v>259</v>
      </c>
      <c r="C51">
        <v>25</v>
      </c>
      <c r="D51">
        <v>0</v>
      </c>
      <c r="E51">
        <v>177</v>
      </c>
      <c r="F51">
        <v>48</v>
      </c>
      <c r="G51">
        <v>1</v>
      </c>
      <c r="H51">
        <v>1</v>
      </c>
      <c r="I51">
        <v>7</v>
      </c>
      <c r="J51">
        <v>178</v>
      </c>
      <c r="K51">
        <v>56</v>
      </c>
      <c r="L51" s="4">
        <v>0.76068376068376065</v>
      </c>
      <c r="M51" s="4">
        <v>0.1111111111111111</v>
      </c>
    </row>
    <row r="52" spans="1:13">
      <c r="A52" t="s">
        <v>72</v>
      </c>
      <c r="B52">
        <v>239</v>
      </c>
      <c r="C52">
        <v>14</v>
      </c>
      <c r="D52">
        <v>0</v>
      </c>
      <c r="E52">
        <v>159</v>
      </c>
      <c r="F52">
        <v>55</v>
      </c>
      <c r="G52">
        <v>0</v>
      </c>
      <c r="H52">
        <v>4</v>
      </c>
      <c r="I52">
        <v>7</v>
      </c>
      <c r="J52">
        <v>163</v>
      </c>
      <c r="K52">
        <v>62</v>
      </c>
      <c r="L52" s="4">
        <v>0.72444444444444445</v>
      </c>
      <c r="M52" s="4">
        <v>0.36363636363636365</v>
      </c>
    </row>
    <row r="53" spans="1:13">
      <c r="A53" t="s">
        <v>73</v>
      </c>
      <c r="B53">
        <v>1259</v>
      </c>
      <c r="C53">
        <v>106</v>
      </c>
      <c r="D53">
        <v>0</v>
      </c>
      <c r="E53">
        <v>791</v>
      </c>
      <c r="F53">
        <v>293</v>
      </c>
      <c r="G53">
        <v>4</v>
      </c>
      <c r="H53">
        <v>16</v>
      </c>
      <c r="I53">
        <v>49</v>
      </c>
      <c r="J53">
        <v>807</v>
      </c>
      <c r="K53">
        <v>346</v>
      </c>
      <c r="L53" s="4">
        <v>0.69991326973113621</v>
      </c>
      <c r="M53" s="4">
        <v>0.2318840579710145</v>
      </c>
    </row>
    <row r="54" spans="1:13">
      <c r="A54" t="s">
        <v>74</v>
      </c>
      <c r="B54">
        <v>560</v>
      </c>
      <c r="C54">
        <v>58</v>
      </c>
      <c r="D54">
        <v>0</v>
      </c>
      <c r="E54">
        <v>352</v>
      </c>
      <c r="F54">
        <v>138</v>
      </c>
      <c r="G54">
        <v>0</v>
      </c>
      <c r="H54">
        <v>1</v>
      </c>
      <c r="I54">
        <v>11</v>
      </c>
      <c r="J54">
        <v>353</v>
      </c>
      <c r="K54">
        <v>149</v>
      </c>
      <c r="L54" s="4">
        <v>0.70318725099601587</v>
      </c>
      <c r="M54" s="4">
        <v>8.3333333333333343E-2</v>
      </c>
    </row>
    <row r="55" spans="1:13">
      <c r="A55" t="s">
        <v>75</v>
      </c>
      <c r="B55">
        <v>1116</v>
      </c>
      <c r="C55">
        <v>102</v>
      </c>
      <c r="D55">
        <v>0</v>
      </c>
      <c r="E55">
        <v>569</v>
      </c>
      <c r="F55">
        <v>356</v>
      </c>
      <c r="G55">
        <v>8</v>
      </c>
      <c r="H55">
        <v>9</v>
      </c>
      <c r="I55">
        <v>71</v>
      </c>
      <c r="J55">
        <v>578</v>
      </c>
      <c r="K55">
        <v>436</v>
      </c>
      <c r="L55" s="4">
        <v>0.57001972386587774</v>
      </c>
      <c r="M55" s="4">
        <v>0.10227272727272728</v>
      </c>
    </row>
    <row r="56" spans="1:13">
      <c r="A56" t="s">
        <v>76</v>
      </c>
      <c r="B56">
        <v>546</v>
      </c>
      <c r="C56">
        <v>47</v>
      </c>
      <c r="D56">
        <v>0</v>
      </c>
      <c r="E56">
        <v>286</v>
      </c>
      <c r="F56">
        <v>196</v>
      </c>
      <c r="G56">
        <v>1</v>
      </c>
      <c r="H56">
        <v>3</v>
      </c>
      <c r="I56">
        <v>13</v>
      </c>
      <c r="J56">
        <v>289</v>
      </c>
      <c r="K56">
        <v>210</v>
      </c>
      <c r="L56" s="4">
        <v>0.57915831663326656</v>
      </c>
      <c r="M56" s="4">
        <v>0.17647058823529413</v>
      </c>
    </row>
    <row r="57" spans="1:13">
      <c r="A57" t="s">
        <v>77</v>
      </c>
      <c r="B57">
        <v>872</v>
      </c>
      <c r="C57">
        <v>89</v>
      </c>
      <c r="D57">
        <v>0</v>
      </c>
      <c r="E57">
        <v>491</v>
      </c>
      <c r="F57">
        <v>211</v>
      </c>
      <c r="G57">
        <v>2</v>
      </c>
      <c r="H57">
        <v>14</v>
      </c>
      <c r="I57">
        <v>65</v>
      </c>
      <c r="J57">
        <v>505</v>
      </c>
      <c r="K57">
        <v>278</v>
      </c>
      <c r="L57" s="4">
        <v>0.64495530012771396</v>
      </c>
      <c r="M57" s="4">
        <v>0.1728395061728395</v>
      </c>
    </row>
    <row r="58" spans="1:13">
      <c r="A58" t="s">
        <v>78</v>
      </c>
      <c r="B58">
        <v>726</v>
      </c>
      <c r="C58">
        <v>72</v>
      </c>
      <c r="D58">
        <v>0</v>
      </c>
      <c r="E58">
        <v>535</v>
      </c>
      <c r="F58">
        <v>104</v>
      </c>
      <c r="G58">
        <v>3</v>
      </c>
      <c r="H58">
        <v>1</v>
      </c>
      <c r="I58">
        <v>11</v>
      </c>
      <c r="J58">
        <v>536</v>
      </c>
      <c r="K58">
        <v>118</v>
      </c>
      <c r="L58" s="4">
        <v>0.8195718654434252</v>
      </c>
      <c r="M58" s="4">
        <v>6.6666666666666666E-2</v>
      </c>
    </row>
    <row r="59" spans="1:13">
      <c r="A59" t="s">
        <v>79</v>
      </c>
      <c r="B59">
        <v>1243</v>
      </c>
      <c r="C59">
        <v>141</v>
      </c>
      <c r="D59">
        <v>0</v>
      </c>
      <c r="E59">
        <v>814</v>
      </c>
      <c r="F59">
        <v>245</v>
      </c>
      <c r="G59">
        <v>4</v>
      </c>
      <c r="H59">
        <v>4</v>
      </c>
      <c r="I59">
        <v>35</v>
      </c>
      <c r="J59">
        <v>818</v>
      </c>
      <c r="K59">
        <v>284</v>
      </c>
      <c r="L59" s="4">
        <v>0.74228675136116151</v>
      </c>
      <c r="M59" s="4">
        <v>9.3023255813953487E-2</v>
      </c>
    </row>
    <row r="60" spans="1:13">
      <c r="A60" t="s">
        <v>80</v>
      </c>
      <c r="B60">
        <v>1026</v>
      </c>
      <c r="C60">
        <v>72</v>
      </c>
      <c r="D60">
        <v>0</v>
      </c>
      <c r="E60">
        <v>679</v>
      </c>
      <c r="F60">
        <v>210</v>
      </c>
      <c r="G60">
        <v>3</v>
      </c>
      <c r="H60">
        <v>15</v>
      </c>
      <c r="I60">
        <v>47</v>
      </c>
      <c r="J60">
        <v>694</v>
      </c>
      <c r="K60">
        <v>260</v>
      </c>
      <c r="L60" s="4">
        <v>0.72746331236897277</v>
      </c>
      <c r="M60" s="4">
        <v>0.23076923076923078</v>
      </c>
    </row>
    <row r="61" spans="1:13">
      <c r="A61" t="s">
        <v>81</v>
      </c>
      <c r="B61">
        <v>109</v>
      </c>
      <c r="C61">
        <v>5</v>
      </c>
      <c r="D61">
        <v>0</v>
      </c>
      <c r="E61">
        <v>73</v>
      </c>
      <c r="F61">
        <v>22</v>
      </c>
      <c r="G61">
        <v>0</v>
      </c>
      <c r="H61">
        <v>0</v>
      </c>
      <c r="I61">
        <v>9</v>
      </c>
      <c r="J61">
        <v>73</v>
      </c>
      <c r="K61">
        <v>31</v>
      </c>
      <c r="L61" s="4">
        <v>0.70192307692307698</v>
      </c>
      <c r="M61" s="4">
        <v>0</v>
      </c>
    </row>
    <row r="62" spans="1:13">
      <c r="A62" s="2" t="s">
        <v>82</v>
      </c>
      <c r="B62" s="2">
        <v>44</v>
      </c>
      <c r="C62" s="2">
        <v>24</v>
      </c>
      <c r="D62" s="2">
        <v>0</v>
      </c>
      <c r="E62" s="2">
        <v>9</v>
      </c>
      <c r="F62" s="2">
        <v>9</v>
      </c>
      <c r="G62" s="2">
        <v>0</v>
      </c>
      <c r="H62" s="2">
        <v>1</v>
      </c>
      <c r="I62" s="2">
        <v>1</v>
      </c>
      <c r="J62" s="2">
        <v>10</v>
      </c>
      <c r="K62" s="2">
        <v>10</v>
      </c>
      <c r="L62" s="6">
        <v>0.5</v>
      </c>
      <c r="M62" s="6">
        <v>0.5</v>
      </c>
    </row>
    <row r="63" spans="1:13">
      <c r="A63" s="5" t="s">
        <v>34</v>
      </c>
      <c r="B63">
        <f t="shared" ref="B63:K63" si="2">SUM(B38:B62)</f>
        <v>17856</v>
      </c>
      <c r="C63">
        <f t="shared" si="2"/>
        <v>1916</v>
      </c>
      <c r="D63">
        <f t="shared" si="2"/>
        <v>1</v>
      </c>
      <c r="E63">
        <f t="shared" si="2"/>
        <v>10213</v>
      </c>
      <c r="F63">
        <f t="shared" si="2"/>
        <v>4668</v>
      </c>
      <c r="G63">
        <f t="shared" si="2"/>
        <v>65</v>
      </c>
      <c r="H63">
        <f t="shared" si="2"/>
        <v>163</v>
      </c>
      <c r="I63">
        <f t="shared" si="2"/>
        <v>828</v>
      </c>
      <c r="J63">
        <f t="shared" si="2"/>
        <v>10376</v>
      </c>
      <c r="K63">
        <f t="shared" si="2"/>
        <v>5563</v>
      </c>
      <c r="L63" s="4">
        <f>IF(SUM(E63,H63) &gt; 0,(SUM(E63,H63)/(B63-C63)),0)</f>
        <v>0.65094102885821836</v>
      </c>
      <c r="M63" s="4">
        <f>IF(H63 &gt; 0,(H63/(G63+H63+I63)),0)</f>
        <v>0.15435606060606061</v>
      </c>
    </row>
    <row r="65" spans="1:13">
      <c r="A65" s="2" t="s">
        <v>83</v>
      </c>
      <c r="B65" s="3" t="s">
        <v>2</v>
      </c>
      <c r="C65" s="3" t="s">
        <v>3</v>
      </c>
      <c r="D65" s="3" t="s">
        <v>4</v>
      </c>
      <c r="E65" s="3" t="s">
        <v>5</v>
      </c>
      <c r="F65" s="3" t="s">
        <v>6</v>
      </c>
      <c r="G65" s="3" t="s">
        <v>7</v>
      </c>
      <c r="H65" s="3" t="s">
        <v>8</v>
      </c>
      <c r="I65" s="3" t="s">
        <v>9</v>
      </c>
      <c r="J65" s="3" t="s">
        <v>10</v>
      </c>
      <c r="K65" s="3" t="s">
        <v>11</v>
      </c>
      <c r="L65" s="3" t="s">
        <v>12</v>
      </c>
      <c r="M65" s="3" t="s">
        <v>13</v>
      </c>
    </row>
    <row r="66" spans="1:13">
      <c r="A66" t="s">
        <v>84</v>
      </c>
      <c r="B66">
        <v>59</v>
      </c>
      <c r="C66">
        <v>4</v>
      </c>
      <c r="D66">
        <v>0</v>
      </c>
      <c r="E66">
        <v>42</v>
      </c>
      <c r="F66">
        <v>11</v>
      </c>
      <c r="G66">
        <v>0</v>
      </c>
      <c r="H66">
        <v>0</v>
      </c>
      <c r="I66">
        <v>2</v>
      </c>
      <c r="J66">
        <v>42</v>
      </c>
      <c r="K66">
        <v>13</v>
      </c>
      <c r="L66" s="4">
        <v>0.76363636363636367</v>
      </c>
      <c r="M66" s="4">
        <v>0</v>
      </c>
    </row>
    <row r="67" spans="1:13">
      <c r="A67" t="s">
        <v>55</v>
      </c>
      <c r="B67">
        <v>109</v>
      </c>
      <c r="C67">
        <v>27</v>
      </c>
      <c r="D67">
        <v>0</v>
      </c>
      <c r="E67">
        <v>45</v>
      </c>
      <c r="F67">
        <v>32</v>
      </c>
      <c r="G67">
        <v>0</v>
      </c>
      <c r="H67">
        <v>2</v>
      </c>
      <c r="I67">
        <v>3</v>
      </c>
      <c r="J67">
        <v>47</v>
      </c>
      <c r="K67">
        <v>35</v>
      </c>
      <c r="L67" s="4">
        <v>0.57317073170731714</v>
      </c>
      <c r="M67" s="4">
        <v>0.4</v>
      </c>
    </row>
    <row r="68" spans="1:13">
      <c r="A68" t="s">
        <v>85</v>
      </c>
      <c r="B68">
        <v>42</v>
      </c>
      <c r="C68">
        <v>1</v>
      </c>
      <c r="D68">
        <v>0</v>
      </c>
      <c r="E68">
        <v>26</v>
      </c>
      <c r="F68">
        <v>12</v>
      </c>
      <c r="G68">
        <v>0</v>
      </c>
      <c r="H68">
        <v>0</v>
      </c>
      <c r="I68">
        <v>3</v>
      </c>
      <c r="J68">
        <v>26</v>
      </c>
      <c r="K68">
        <v>15</v>
      </c>
      <c r="L68" s="4">
        <v>0.63414634146341464</v>
      </c>
      <c r="M68" s="4">
        <v>0</v>
      </c>
    </row>
    <row r="69" spans="1:13">
      <c r="A69" t="s">
        <v>86</v>
      </c>
      <c r="B69">
        <v>64</v>
      </c>
      <c r="C69">
        <v>9</v>
      </c>
      <c r="D69">
        <v>0</v>
      </c>
      <c r="E69">
        <v>45</v>
      </c>
      <c r="F69">
        <v>10</v>
      </c>
      <c r="G69">
        <v>0</v>
      </c>
      <c r="H69">
        <v>0</v>
      </c>
      <c r="I69">
        <v>0</v>
      </c>
      <c r="J69">
        <v>45</v>
      </c>
      <c r="K69">
        <v>10</v>
      </c>
      <c r="L69" s="4">
        <v>0.81818181818181823</v>
      </c>
      <c r="M69" s="4">
        <v>0</v>
      </c>
    </row>
    <row r="70" spans="1:13">
      <c r="A70" t="s">
        <v>87</v>
      </c>
      <c r="B70">
        <v>10</v>
      </c>
      <c r="C70">
        <v>0</v>
      </c>
      <c r="D70">
        <v>0</v>
      </c>
      <c r="E70">
        <v>5</v>
      </c>
      <c r="F70">
        <v>3</v>
      </c>
      <c r="G70">
        <v>0</v>
      </c>
      <c r="H70">
        <v>1</v>
      </c>
      <c r="I70">
        <v>1</v>
      </c>
      <c r="J70">
        <v>6</v>
      </c>
      <c r="K70">
        <v>4</v>
      </c>
      <c r="L70" s="4">
        <v>0.6</v>
      </c>
      <c r="M70" s="4">
        <v>0.5</v>
      </c>
    </row>
    <row r="71" spans="1:13">
      <c r="A71" t="s">
        <v>88</v>
      </c>
      <c r="B71">
        <v>47</v>
      </c>
      <c r="C71">
        <v>8</v>
      </c>
      <c r="D71">
        <v>0</v>
      </c>
      <c r="E71">
        <v>18</v>
      </c>
      <c r="F71">
        <v>18</v>
      </c>
      <c r="G71">
        <v>0</v>
      </c>
      <c r="H71">
        <v>0</v>
      </c>
      <c r="I71">
        <v>3</v>
      </c>
      <c r="J71">
        <v>18</v>
      </c>
      <c r="K71">
        <v>21</v>
      </c>
      <c r="L71" s="4">
        <v>0.46153846153846156</v>
      </c>
      <c r="M71" s="4">
        <v>0</v>
      </c>
    </row>
    <row r="72" spans="1:13">
      <c r="A72" t="s">
        <v>89</v>
      </c>
      <c r="B72">
        <v>18</v>
      </c>
      <c r="C72">
        <v>3</v>
      </c>
      <c r="D72">
        <v>0</v>
      </c>
      <c r="E72">
        <v>12</v>
      </c>
      <c r="F72">
        <v>2</v>
      </c>
      <c r="G72">
        <v>0</v>
      </c>
      <c r="H72">
        <v>0</v>
      </c>
      <c r="I72">
        <v>1</v>
      </c>
      <c r="J72">
        <v>12</v>
      </c>
      <c r="K72">
        <v>3</v>
      </c>
      <c r="L72" s="4">
        <v>0.8</v>
      </c>
      <c r="M72" s="4">
        <v>0</v>
      </c>
    </row>
    <row r="73" spans="1:13">
      <c r="A73" t="s">
        <v>90</v>
      </c>
      <c r="B73">
        <v>38</v>
      </c>
      <c r="C73">
        <v>2</v>
      </c>
      <c r="D73">
        <v>0</v>
      </c>
      <c r="E73">
        <v>18</v>
      </c>
      <c r="F73">
        <v>16</v>
      </c>
      <c r="G73">
        <v>0</v>
      </c>
      <c r="H73">
        <v>0</v>
      </c>
      <c r="I73">
        <v>2</v>
      </c>
      <c r="J73">
        <v>18</v>
      </c>
      <c r="K73">
        <v>18</v>
      </c>
      <c r="L73" s="4">
        <v>0.5</v>
      </c>
      <c r="M73" s="4">
        <v>0</v>
      </c>
    </row>
    <row r="74" spans="1:13">
      <c r="A74" t="s">
        <v>91</v>
      </c>
      <c r="B74">
        <v>260</v>
      </c>
      <c r="C74">
        <v>32</v>
      </c>
      <c r="D74">
        <v>0</v>
      </c>
      <c r="E74">
        <v>160</v>
      </c>
      <c r="F74">
        <v>57</v>
      </c>
      <c r="G74">
        <v>0</v>
      </c>
      <c r="H74">
        <v>3</v>
      </c>
      <c r="I74">
        <v>8</v>
      </c>
      <c r="J74">
        <v>163</v>
      </c>
      <c r="K74">
        <v>65</v>
      </c>
      <c r="L74" s="4">
        <v>0.7149122807017545</v>
      </c>
      <c r="M74" s="4">
        <v>0.27272727272727271</v>
      </c>
    </row>
    <row r="75" spans="1:13">
      <c r="A75" t="s">
        <v>92</v>
      </c>
      <c r="B75">
        <v>125</v>
      </c>
      <c r="C75">
        <v>18</v>
      </c>
      <c r="D75">
        <v>0</v>
      </c>
      <c r="E75">
        <v>96</v>
      </c>
      <c r="F75">
        <v>9</v>
      </c>
      <c r="G75">
        <v>0</v>
      </c>
      <c r="H75">
        <v>0</v>
      </c>
      <c r="I75">
        <v>2</v>
      </c>
      <c r="J75">
        <v>96</v>
      </c>
      <c r="K75">
        <v>11</v>
      </c>
      <c r="L75" s="4">
        <v>0.89719626168224309</v>
      </c>
      <c r="M75" s="4">
        <v>0</v>
      </c>
    </row>
    <row r="76" spans="1:13">
      <c r="A76" t="s">
        <v>93</v>
      </c>
      <c r="B76">
        <v>123</v>
      </c>
      <c r="C76">
        <v>9</v>
      </c>
      <c r="D76">
        <v>0</v>
      </c>
      <c r="E76">
        <v>67</v>
      </c>
      <c r="F76">
        <v>41</v>
      </c>
      <c r="G76">
        <v>0</v>
      </c>
      <c r="H76">
        <v>2</v>
      </c>
      <c r="I76">
        <v>4</v>
      </c>
      <c r="J76">
        <v>69</v>
      </c>
      <c r="K76">
        <v>45</v>
      </c>
      <c r="L76" s="4">
        <v>0.60526315789473695</v>
      </c>
      <c r="M76" s="4">
        <v>0.33333333333333337</v>
      </c>
    </row>
    <row r="77" spans="1:13">
      <c r="A77" t="s">
        <v>94</v>
      </c>
      <c r="B77">
        <v>71</v>
      </c>
      <c r="C77">
        <v>7</v>
      </c>
      <c r="D77">
        <v>0</v>
      </c>
      <c r="E77">
        <v>49</v>
      </c>
      <c r="F77">
        <v>11</v>
      </c>
      <c r="G77">
        <v>0</v>
      </c>
      <c r="H77">
        <v>0</v>
      </c>
      <c r="I77">
        <v>4</v>
      </c>
      <c r="J77">
        <v>49</v>
      </c>
      <c r="K77">
        <v>15</v>
      </c>
      <c r="L77" s="4">
        <v>0.765625</v>
      </c>
      <c r="M77" s="4">
        <v>0</v>
      </c>
    </row>
    <row r="78" spans="1:13">
      <c r="A78" t="s">
        <v>95</v>
      </c>
      <c r="B78">
        <v>32</v>
      </c>
      <c r="C78">
        <v>2</v>
      </c>
      <c r="D78">
        <v>0</v>
      </c>
      <c r="E78">
        <v>21</v>
      </c>
      <c r="F78">
        <v>7</v>
      </c>
      <c r="G78">
        <v>0</v>
      </c>
      <c r="H78">
        <v>0</v>
      </c>
      <c r="I78">
        <v>2</v>
      </c>
      <c r="J78">
        <v>21</v>
      </c>
      <c r="K78">
        <v>9</v>
      </c>
      <c r="L78" s="4">
        <v>0.7</v>
      </c>
      <c r="M78" s="4">
        <v>0</v>
      </c>
    </row>
    <row r="79" spans="1:13">
      <c r="A79" t="s">
        <v>96</v>
      </c>
      <c r="B79">
        <v>345</v>
      </c>
      <c r="C79">
        <v>36</v>
      </c>
      <c r="D79">
        <v>0</v>
      </c>
      <c r="E79">
        <v>195</v>
      </c>
      <c r="F79">
        <v>99</v>
      </c>
      <c r="G79">
        <v>0</v>
      </c>
      <c r="H79">
        <v>1</v>
      </c>
      <c r="I79">
        <v>14</v>
      </c>
      <c r="J79">
        <v>196</v>
      </c>
      <c r="K79">
        <v>113</v>
      </c>
      <c r="L79" s="4">
        <v>0.63430420711974111</v>
      </c>
      <c r="M79" s="4">
        <v>6.6666666666666666E-2</v>
      </c>
    </row>
    <row r="80" spans="1:13">
      <c r="A80" t="s">
        <v>97</v>
      </c>
      <c r="B80">
        <v>694</v>
      </c>
      <c r="C80">
        <v>77</v>
      </c>
      <c r="D80">
        <v>0</v>
      </c>
      <c r="E80">
        <v>366</v>
      </c>
      <c r="F80">
        <v>216</v>
      </c>
      <c r="G80">
        <v>1</v>
      </c>
      <c r="H80">
        <v>0</v>
      </c>
      <c r="I80">
        <v>34</v>
      </c>
      <c r="J80">
        <v>366</v>
      </c>
      <c r="K80">
        <v>251</v>
      </c>
      <c r="L80" s="4">
        <v>0.59319286871961108</v>
      </c>
      <c r="M80" s="4">
        <v>0</v>
      </c>
    </row>
    <row r="81" spans="1:13">
      <c r="A81" t="s">
        <v>98</v>
      </c>
      <c r="B81">
        <v>61</v>
      </c>
      <c r="C81">
        <v>0</v>
      </c>
      <c r="D81">
        <v>0</v>
      </c>
      <c r="E81">
        <v>26</v>
      </c>
      <c r="F81">
        <v>32</v>
      </c>
      <c r="G81">
        <v>0</v>
      </c>
      <c r="H81">
        <v>0</v>
      </c>
      <c r="I81">
        <v>3</v>
      </c>
      <c r="J81">
        <v>26</v>
      </c>
      <c r="K81">
        <v>35</v>
      </c>
      <c r="L81" s="4">
        <v>0.42622950819672129</v>
      </c>
      <c r="M81" s="4">
        <v>0</v>
      </c>
    </row>
    <row r="82" spans="1:13">
      <c r="A82" t="s">
        <v>99</v>
      </c>
      <c r="B82">
        <v>231</v>
      </c>
      <c r="C82">
        <v>37</v>
      </c>
      <c r="D82">
        <v>0</v>
      </c>
      <c r="E82">
        <v>152</v>
      </c>
      <c r="F82">
        <v>35</v>
      </c>
      <c r="G82">
        <v>1</v>
      </c>
      <c r="H82">
        <v>1</v>
      </c>
      <c r="I82">
        <v>5</v>
      </c>
      <c r="J82">
        <v>153</v>
      </c>
      <c r="K82">
        <v>41</v>
      </c>
      <c r="L82" s="4">
        <v>0.78865979381443296</v>
      </c>
      <c r="M82" s="4">
        <v>0.14285714285714288</v>
      </c>
    </row>
    <row r="83" spans="1:13">
      <c r="A83" t="s">
        <v>100</v>
      </c>
      <c r="B83">
        <v>291</v>
      </c>
      <c r="C83">
        <v>69</v>
      </c>
      <c r="D83">
        <v>0</v>
      </c>
      <c r="E83">
        <v>138</v>
      </c>
      <c r="F83">
        <v>65</v>
      </c>
      <c r="G83">
        <v>0</v>
      </c>
      <c r="H83">
        <v>6</v>
      </c>
      <c r="I83">
        <v>13</v>
      </c>
      <c r="J83">
        <v>144</v>
      </c>
      <c r="K83">
        <v>78</v>
      </c>
      <c r="L83" s="4">
        <v>0.64864864864864868</v>
      </c>
      <c r="M83" s="4">
        <v>0.31578947368421051</v>
      </c>
    </row>
    <row r="84" spans="1:13">
      <c r="A84" t="s">
        <v>101</v>
      </c>
      <c r="B84">
        <v>378</v>
      </c>
      <c r="C84">
        <v>34</v>
      </c>
      <c r="D84">
        <v>0</v>
      </c>
      <c r="E84">
        <v>244</v>
      </c>
      <c r="F84">
        <v>76</v>
      </c>
      <c r="G84">
        <v>1</v>
      </c>
      <c r="H84">
        <v>4</v>
      </c>
      <c r="I84">
        <v>19</v>
      </c>
      <c r="J84">
        <v>248</v>
      </c>
      <c r="K84">
        <v>96</v>
      </c>
      <c r="L84" s="4">
        <v>0.72093023255813959</v>
      </c>
      <c r="M84" s="4">
        <v>0.16666666666666669</v>
      </c>
    </row>
    <row r="85" spans="1:13">
      <c r="A85" t="s">
        <v>102</v>
      </c>
      <c r="B85">
        <v>14</v>
      </c>
      <c r="C85">
        <v>3</v>
      </c>
      <c r="D85">
        <v>0</v>
      </c>
      <c r="E85">
        <v>4</v>
      </c>
      <c r="F85">
        <v>3</v>
      </c>
      <c r="G85">
        <v>0</v>
      </c>
      <c r="H85">
        <v>0</v>
      </c>
      <c r="I85">
        <v>4</v>
      </c>
      <c r="J85">
        <v>4</v>
      </c>
      <c r="K85">
        <v>7</v>
      </c>
      <c r="L85" s="4">
        <v>0.36363636363636365</v>
      </c>
      <c r="M85" s="4">
        <v>0</v>
      </c>
    </row>
    <row r="86" spans="1:13">
      <c r="A86" t="s">
        <v>103</v>
      </c>
      <c r="B86">
        <v>10</v>
      </c>
      <c r="C86">
        <v>1</v>
      </c>
      <c r="D86">
        <v>0</v>
      </c>
      <c r="E86">
        <v>5</v>
      </c>
      <c r="F86">
        <v>4</v>
      </c>
      <c r="G86">
        <v>0</v>
      </c>
      <c r="H86">
        <v>0</v>
      </c>
      <c r="I86">
        <v>0</v>
      </c>
      <c r="J86">
        <v>5</v>
      </c>
      <c r="K86">
        <v>4</v>
      </c>
      <c r="L86" s="4">
        <v>0.55555555555555558</v>
      </c>
      <c r="M86" s="4">
        <v>0</v>
      </c>
    </row>
    <row r="87" spans="1:13">
      <c r="A87" t="s">
        <v>104</v>
      </c>
      <c r="B87">
        <v>48</v>
      </c>
      <c r="C87">
        <v>6</v>
      </c>
      <c r="D87">
        <v>0</v>
      </c>
      <c r="E87">
        <v>18</v>
      </c>
      <c r="F87">
        <v>20</v>
      </c>
      <c r="G87">
        <v>1</v>
      </c>
      <c r="H87">
        <v>0</v>
      </c>
      <c r="I87">
        <v>3</v>
      </c>
      <c r="J87">
        <v>18</v>
      </c>
      <c r="K87">
        <v>24</v>
      </c>
      <c r="L87" s="4">
        <v>0.4285714285714286</v>
      </c>
      <c r="M87" s="4">
        <v>0</v>
      </c>
    </row>
    <row r="88" spans="1:13">
      <c r="A88" t="s">
        <v>105</v>
      </c>
      <c r="B88">
        <v>55</v>
      </c>
      <c r="C88">
        <v>7</v>
      </c>
      <c r="D88">
        <v>0</v>
      </c>
      <c r="E88">
        <v>31</v>
      </c>
      <c r="F88">
        <v>14</v>
      </c>
      <c r="G88">
        <v>0</v>
      </c>
      <c r="H88">
        <v>0</v>
      </c>
      <c r="I88">
        <v>3</v>
      </c>
      <c r="J88">
        <v>31</v>
      </c>
      <c r="K88">
        <v>17</v>
      </c>
      <c r="L88" s="4">
        <v>0.64583333333333337</v>
      </c>
      <c r="M88" s="4">
        <v>0</v>
      </c>
    </row>
    <row r="89" spans="1:13">
      <c r="A89" t="s">
        <v>106</v>
      </c>
      <c r="B89">
        <v>53</v>
      </c>
      <c r="C89">
        <v>4</v>
      </c>
      <c r="D89">
        <v>0</v>
      </c>
      <c r="E89">
        <v>24</v>
      </c>
      <c r="F89">
        <v>20</v>
      </c>
      <c r="G89">
        <v>0</v>
      </c>
      <c r="H89">
        <v>1</v>
      </c>
      <c r="I89">
        <v>4</v>
      </c>
      <c r="J89">
        <v>25</v>
      </c>
      <c r="K89">
        <v>24</v>
      </c>
      <c r="L89" s="4">
        <v>0.51020408163265307</v>
      </c>
      <c r="M89" s="4">
        <v>0.2</v>
      </c>
    </row>
    <row r="90" spans="1:13">
      <c r="A90" t="s">
        <v>107</v>
      </c>
      <c r="B90">
        <v>328</v>
      </c>
      <c r="C90">
        <v>40</v>
      </c>
      <c r="D90">
        <v>0</v>
      </c>
      <c r="E90">
        <v>154</v>
      </c>
      <c r="F90">
        <v>107</v>
      </c>
      <c r="G90">
        <v>1</v>
      </c>
      <c r="H90">
        <v>5</v>
      </c>
      <c r="I90">
        <v>21</v>
      </c>
      <c r="J90">
        <v>159</v>
      </c>
      <c r="K90">
        <v>129</v>
      </c>
      <c r="L90" s="4">
        <v>0.55208333333333337</v>
      </c>
      <c r="M90" s="4">
        <v>0.1851851851851852</v>
      </c>
    </row>
    <row r="91" spans="1:13">
      <c r="A91" t="s">
        <v>108</v>
      </c>
      <c r="B91">
        <v>117</v>
      </c>
      <c r="C91">
        <v>15</v>
      </c>
      <c r="D91">
        <v>0</v>
      </c>
      <c r="E91">
        <v>52</v>
      </c>
      <c r="F91">
        <v>41</v>
      </c>
      <c r="G91">
        <v>0</v>
      </c>
      <c r="H91">
        <v>2</v>
      </c>
      <c r="I91">
        <v>7</v>
      </c>
      <c r="J91">
        <v>54</v>
      </c>
      <c r="K91">
        <v>48</v>
      </c>
      <c r="L91" s="4">
        <v>0.52941176470588236</v>
      </c>
      <c r="M91" s="4">
        <v>0.22222222222222221</v>
      </c>
    </row>
    <row r="92" spans="1:13">
      <c r="A92" t="s">
        <v>109</v>
      </c>
      <c r="B92">
        <v>4</v>
      </c>
      <c r="C92">
        <v>0</v>
      </c>
      <c r="D92">
        <v>0</v>
      </c>
      <c r="E92">
        <v>2</v>
      </c>
      <c r="F92">
        <v>1</v>
      </c>
      <c r="G92">
        <v>0</v>
      </c>
      <c r="H92">
        <v>0</v>
      </c>
      <c r="I92">
        <v>1</v>
      </c>
      <c r="J92">
        <v>2</v>
      </c>
      <c r="K92">
        <v>2</v>
      </c>
      <c r="L92" s="4">
        <v>0.5</v>
      </c>
      <c r="M92" s="4">
        <v>0</v>
      </c>
    </row>
    <row r="93" spans="1:13">
      <c r="A93" t="s">
        <v>110</v>
      </c>
      <c r="B93">
        <v>34</v>
      </c>
      <c r="C93">
        <v>2</v>
      </c>
      <c r="D93">
        <v>0</v>
      </c>
      <c r="E93">
        <v>25</v>
      </c>
      <c r="F93">
        <v>6</v>
      </c>
      <c r="G93">
        <v>0</v>
      </c>
      <c r="H93">
        <v>0</v>
      </c>
      <c r="I93">
        <v>1</v>
      </c>
      <c r="J93">
        <v>25</v>
      </c>
      <c r="K93">
        <v>7</v>
      </c>
      <c r="L93" s="4">
        <v>0.78125</v>
      </c>
      <c r="M93" s="4">
        <v>0</v>
      </c>
    </row>
    <row r="94" spans="1:13">
      <c r="A94" t="s">
        <v>111</v>
      </c>
      <c r="B94">
        <v>5</v>
      </c>
      <c r="C94">
        <v>1</v>
      </c>
      <c r="D94">
        <v>0</v>
      </c>
      <c r="E94">
        <v>4</v>
      </c>
      <c r="F94">
        <v>0</v>
      </c>
      <c r="G94">
        <v>0</v>
      </c>
      <c r="H94">
        <v>0</v>
      </c>
      <c r="I94">
        <v>0</v>
      </c>
      <c r="J94">
        <v>4</v>
      </c>
      <c r="K94">
        <v>0</v>
      </c>
      <c r="L94" s="4">
        <v>1</v>
      </c>
      <c r="M94" s="4">
        <v>0</v>
      </c>
    </row>
    <row r="95" spans="1:13">
      <c r="A95" t="s">
        <v>112</v>
      </c>
      <c r="B95">
        <v>32</v>
      </c>
      <c r="C95">
        <v>2</v>
      </c>
      <c r="D95">
        <v>0</v>
      </c>
      <c r="E95">
        <v>13</v>
      </c>
      <c r="F95">
        <v>12</v>
      </c>
      <c r="G95">
        <v>0</v>
      </c>
      <c r="H95">
        <v>2</v>
      </c>
      <c r="I95">
        <v>3</v>
      </c>
      <c r="J95">
        <v>15</v>
      </c>
      <c r="K95">
        <v>15</v>
      </c>
      <c r="L95" s="4">
        <v>0.5</v>
      </c>
      <c r="M95" s="4">
        <v>0.4</v>
      </c>
    </row>
    <row r="96" spans="1:13">
      <c r="A96" t="s">
        <v>113</v>
      </c>
      <c r="B96">
        <v>136</v>
      </c>
      <c r="C96">
        <v>28</v>
      </c>
      <c r="D96">
        <v>0</v>
      </c>
      <c r="E96">
        <v>48</v>
      </c>
      <c r="F96">
        <v>48</v>
      </c>
      <c r="G96">
        <v>1</v>
      </c>
      <c r="H96">
        <v>2</v>
      </c>
      <c r="I96">
        <v>9</v>
      </c>
      <c r="J96">
        <v>50</v>
      </c>
      <c r="K96">
        <v>58</v>
      </c>
      <c r="L96" s="4">
        <v>0.46296296296296297</v>
      </c>
      <c r="M96" s="4">
        <v>0.16666666666666669</v>
      </c>
    </row>
    <row r="97" spans="1:13">
      <c r="A97" t="s">
        <v>114</v>
      </c>
      <c r="B97">
        <v>50</v>
      </c>
      <c r="C97">
        <v>2</v>
      </c>
      <c r="D97">
        <v>0</v>
      </c>
      <c r="E97">
        <v>26</v>
      </c>
      <c r="F97">
        <v>18</v>
      </c>
      <c r="G97">
        <v>0</v>
      </c>
      <c r="H97">
        <v>2</v>
      </c>
      <c r="I97">
        <v>2</v>
      </c>
      <c r="J97">
        <v>28</v>
      </c>
      <c r="K97">
        <v>20</v>
      </c>
      <c r="L97" s="4">
        <v>0.58333333333333337</v>
      </c>
      <c r="M97" s="4">
        <v>0.5</v>
      </c>
    </row>
    <row r="98" spans="1:13">
      <c r="A98" t="s">
        <v>115</v>
      </c>
      <c r="B98">
        <v>57</v>
      </c>
      <c r="C98">
        <v>2</v>
      </c>
      <c r="D98">
        <v>0</v>
      </c>
      <c r="E98">
        <v>30</v>
      </c>
      <c r="F98">
        <v>20</v>
      </c>
      <c r="G98">
        <v>1</v>
      </c>
      <c r="H98">
        <v>2</v>
      </c>
      <c r="I98">
        <v>2</v>
      </c>
      <c r="J98">
        <v>32</v>
      </c>
      <c r="K98">
        <v>23</v>
      </c>
      <c r="L98" s="4">
        <v>0.58181818181818179</v>
      </c>
      <c r="M98" s="4">
        <v>0.4</v>
      </c>
    </row>
    <row r="99" spans="1:13">
      <c r="A99" t="s">
        <v>116</v>
      </c>
      <c r="B99">
        <v>69</v>
      </c>
      <c r="C99">
        <v>10</v>
      </c>
      <c r="D99">
        <v>0</v>
      </c>
      <c r="E99">
        <v>24</v>
      </c>
      <c r="F99">
        <v>29</v>
      </c>
      <c r="G99">
        <v>1</v>
      </c>
      <c r="H99">
        <v>1</v>
      </c>
      <c r="I99">
        <v>4</v>
      </c>
      <c r="J99">
        <v>25</v>
      </c>
      <c r="K99">
        <v>34</v>
      </c>
      <c r="L99" s="4">
        <v>0.42372881355932207</v>
      </c>
      <c r="M99" s="4">
        <v>0.16666666666666669</v>
      </c>
    </row>
    <row r="100" spans="1:13">
      <c r="A100" t="s">
        <v>117</v>
      </c>
      <c r="B100">
        <v>23</v>
      </c>
      <c r="C100">
        <v>3</v>
      </c>
      <c r="D100">
        <v>0</v>
      </c>
      <c r="E100">
        <v>7</v>
      </c>
      <c r="F100">
        <v>12</v>
      </c>
      <c r="G100">
        <v>0</v>
      </c>
      <c r="H100">
        <v>0</v>
      </c>
      <c r="I100">
        <v>1</v>
      </c>
      <c r="J100">
        <v>7</v>
      </c>
      <c r="K100">
        <v>13</v>
      </c>
      <c r="L100" s="4">
        <v>0.35</v>
      </c>
      <c r="M100" s="4">
        <v>0</v>
      </c>
    </row>
    <row r="101" spans="1:13">
      <c r="A101" t="s">
        <v>118</v>
      </c>
      <c r="B101">
        <v>29</v>
      </c>
      <c r="C101">
        <v>2</v>
      </c>
      <c r="D101">
        <v>0</v>
      </c>
      <c r="E101">
        <v>17</v>
      </c>
      <c r="F101">
        <v>6</v>
      </c>
      <c r="G101">
        <v>1</v>
      </c>
      <c r="H101">
        <v>0</v>
      </c>
      <c r="I101">
        <v>3</v>
      </c>
      <c r="J101">
        <v>17</v>
      </c>
      <c r="K101">
        <v>10</v>
      </c>
      <c r="L101" s="4">
        <v>0.62962962962962965</v>
      </c>
      <c r="M101" s="4">
        <v>0</v>
      </c>
    </row>
    <row r="102" spans="1:13">
      <c r="A102" t="s">
        <v>119</v>
      </c>
      <c r="B102">
        <v>27</v>
      </c>
      <c r="C102">
        <v>1</v>
      </c>
      <c r="D102">
        <v>0</v>
      </c>
      <c r="E102">
        <v>13</v>
      </c>
      <c r="F102">
        <v>8</v>
      </c>
      <c r="G102">
        <v>0</v>
      </c>
      <c r="H102">
        <v>0</v>
      </c>
      <c r="I102">
        <v>5</v>
      </c>
      <c r="J102">
        <v>13</v>
      </c>
      <c r="K102">
        <v>13</v>
      </c>
      <c r="L102" s="4">
        <v>0.5</v>
      </c>
      <c r="M102" s="4">
        <v>0</v>
      </c>
    </row>
    <row r="103" spans="1:13">
      <c r="A103" t="s">
        <v>120</v>
      </c>
      <c r="B103">
        <v>220</v>
      </c>
      <c r="C103">
        <v>20</v>
      </c>
      <c r="D103">
        <v>0</v>
      </c>
      <c r="E103">
        <v>106</v>
      </c>
      <c r="F103">
        <v>80</v>
      </c>
      <c r="G103">
        <v>1</v>
      </c>
      <c r="H103">
        <v>0</v>
      </c>
      <c r="I103">
        <v>13</v>
      </c>
      <c r="J103">
        <v>106</v>
      </c>
      <c r="K103">
        <v>94</v>
      </c>
      <c r="L103" s="4">
        <v>0.53</v>
      </c>
      <c r="M103" s="4">
        <v>0</v>
      </c>
    </row>
    <row r="104" spans="1:13">
      <c r="A104" t="s">
        <v>121</v>
      </c>
      <c r="B104">
        <v>55</v>
      </c>
      <c r="C104">
        <v>3</v>
      </c>
      <c r="D104">
        <v>0</v>
      </c>
      <c r="E104">
        <v>31</v>
      </c>
      <c r="F104">
        <v>13</v>
      </c>
      <c r="G104">
        <v>0</v>
      </c>
      <c r="H104">
        <v>1</v>
      </c>
      <c r="I104">
        <v>7</v>
      </c>
      <c r="J104">
        <v>32</v>
      </c>
      <c r="K104">
        <v>20</v>
      </c>
      <c r="L104" s="4">
        <v>0.61538461538461542</v>
      </c>
      <c r="M104" s="4">
        <v>0.125</v>
      </c>
    </row>
    <row r="105" spans="1:13">
      <c r="A105" t="s">
        <v>122</v>
      </c>
      <c r="B105">
        <v>82</v>
      </c>
      <c r="C105">
        <v>11</v>
      </c>
      <c r="D105">
        <v>1</v>
      </c>
      <c r="E105">
        <v>49</v>
      </c>
      <c r="F105">
        <v>15</v>
      </c>
      <c r="G105">
        <v>0</v>
      </c>
      <c r="H105">
        <v>2</v>
      </c>
      <c r="I105">
        <v>4</v>
      </c>
      <c r="J105">
        <v>51</v>
      </c>
      <c r="K105">
        <v>19</v>
      </c>
      <c r="L105" s="4">
        <v>0.71830985915492962</v>
      </c>
      <c r="M105" s="4">
        <v>0.33333333333333337</v>
      </c>
    </row>
    <row r="106" spans="1:13">
      <c r="A106" t="s">
        <v>123</v>
      </c>
      <c r="B106">
        <v>61</v>
      </c>
      <c r="C106">
        <v>4</v>
      </c>
      <c r="D106">
        <v>0</v>
      </c>
      <c r="E106">
        <v>40</v>
      </c>
      <c r="F106">
        <v>14</v>
      </c>
      <c r="G106">
        <v>0</v>
      </c>
      <c r="H106">
        <v>0</v>
      </c>
      <c r="I106">
        <v>3</v>
      </c>
      <c r="J106">
        <v>40</v>
      </c>
      <c r="K106">
        <v>17</v>
      </c>
      <c r="L106" s="4">
        <v>0.70175438596491224</v>
      </c>
      <c r="M106" s="4">
        <v>0</v>
      </c>
    </row>
    <row r="107" spans="1:13">
      <c r="A107" t="s">
        <v>124</v>
      </c>
      <c r="B107">
        <v>42</v>
      </c>
      <c r="C107">
        <v>5</v>
      </c>
      <c r="D107">
        <v>0</v>
      </c>
      <c r="E107">
        <v>22</v>
      </c>
      <c r="F107">
        <v>10</v>
      </c>
      <c r="G107">
        <v>0</v>
      </c>
      <c r="H107">
        <v>1</v>
      </c>
      <c r="I107">
        <v>4</v>
      </c>
      <c r="J107">
        <v>23</v>
      </c>
      <c r="K107">
        <v>14</v>
      </c>
      <c r="L107" s="4">
        <v>0.6216216216216216</v>
      </c>
      <c r="M107" s="4">
        <v>0.2</v>
      </c>
    </row>
    <row r="108" spans="1:13">
      <c r="A108" t="s">
        <v>125</v>
      </c>
      <c r="B108">
        <v>3</v>
      </c>
      <c r="C108">
        <v>0</v>
      </c>
      <c r="D108">
        <v>0</v>
      </c>
      <c r="E108">
        <v>1</v>
      </c>
      <c r="F108">
        <v>2</v>
      </c>
      <c r="G108">
        <v>0</v>
      </c>
      <c r="H108">
        <v>0</v>
      </c>
      <c r="I108">
        <v>0</v>
      </c>
      <c r="J108">
        <v>1</v>
      </c>
      <c r="K108">
        <v>2</v>
      </c>
      <c r="L108" s="4">
        <v>0.33333333333333337</v>
      </c>
      <c r="M108" s="4">
        <v>0</v>
      </c>
    </row>
    <row r="109" spans="1:13">
      <c r="A109" t="s">
        <v>126</v>
      </c>
      <c r="B109">
        <v>31</v>
      </c>
      <c r="C109">
        <v>4</v>
      </c>
      <c r="D109">
        <v>0</v>
      </c>
      <c r="E109">
        <v>18</v>
      </c>
      <c r="F109">
        <v>3</v>
      </c>
      <c r="G109">
        <v>0</v>
      </c>
      <c r="H109">
        <v>2</v>
      </c>
      <c r="I109">
        <v>4</v>
      </c>
      <c r="J109">
        <v>20</v>
      </c>
      <c r="K109">
        <v>7</v>
      </c>
      <c r="L109" s="4">
        <v>0.74074074074074081</v>
      </c>
      <c r="M109" s="4">
        <v>0.33333333333333337</v>
      </c>
    </row>
    <row r="110" spans="1:13">
      <c r="A110" t="s">
        <v>127</v>
      </c>
      <c r="B110">
        <v>16</v>
      </c>
      <c r="C110">
        <v>0</v>
      </c>
      <c r="D110">
        <v>0</v>
      </c>
      <c r="E110">
        <v>9</v>
      </c>
      <c r="F110">
        <v>4</v>
      </c>
      <c r="G110">
        <v>0</v>
      </c>
      <c r="H110">
        <v>0</v>
      </c>
      <c r="I110">
        <v>3</v>
      </c>
      <c r="J110">
        <v>9</v>
      </c>
      <c r="K110">
        <v>7</v>
      </c>
      <c r="L110" s="4">
        <v>0.5625</v>
      </c>
      <c r="M110" s="4">
        <v>0</v>
      </c>
    </row>
    <row r="111" spans="1:13">
      <c r="A111" t="s">
        <v>128</v>
      </c>
      <c r="B111">
        <v>88</v>
      </c>
      <c r="C111">
        <v>6</v>
      </c>
      <c r="D111">
        <v>0</v>
      </c>
      <c r="E111">
        <v>54</v>
      </c>
      <c r="F111">
        <v>22</v>
      </c>
      <c r="G111">
        <v>3</v>
      </c>
      <c r="H111">
        <v>0</v>
      </c>
      <c r="I111">
        <v>3</v>
      </c>
      <c r="J111">
        <v>54</v>
      </c>
      <c r="K111">
        <v>28</v>
      </c>
      <c r="L111" s="4">
        <v>0.65853658536585369</v>
      </c>
      <c r="M111" s="4">
        <v>0</v>
      </c>
    </row>
    <row r="112" spans="1:13">
      <c r="A112" t="s">
        <v>129</v>
      </c>
      <c r="B112">
        <v>40</v>
      </c>
      <c r="C112">
        <v>2</v>
      </c>
      <c r="D112">
        <v>0</v>
      </c>
      <c r="E112">
        <v>14</v>
      </c>
      <c r="F112">
        <v>18</v>
      </c>
      <c r="G112">
        <v>0</v>
      </c>
      <c r="H112">
        <v>3</v>
      </c>
      <c r="I112">
        <v>3</v>
      </c>
      <c r="J112">
        <v>17</v>
      </c>
      <c r="K112">
        <v>21</v>
      </c>
      <c r="L112" s="4">
        <v>0.44736842105263158</v>
      </c>
      <c r="M112" s="4">
        <v>0.5</v>
      </c>
    </row>
    <row r="113" spans="1:13">
      <c r="A113" t="s">
        <v>130</v>
      </c>
      <c r="B113">
        <v>69</v>
      </c>
      <c r="C113">
        <v>4</v>
      </c>
      <c r="D113">
        <v>0</v>
      </c>
      <c r="E113">
        <v>45</v>
      </c>
      <c r="F113">
        <v>14</v>
      </c>
      <c r="G113">
        <v>2</v>
      </c>
      <c r="H113">
        <v>1</v>
      </c>
      <c r="I113">
        <v>3</v>
      </c>
      <c r="J113">
        <v>46</v>
      </c>
      <c r="K113">
        <v>19</v>
      </c>
      <c r="L113" s="4">
        <v>0.70769230769230773</v>
      </c>
      <c r="M113" s="4">
        <v>0.16666666666666669</v>
      </c>
    </row>
    <row r="114" spans="1:13">
      <c r="A114" t="s">
        <v>131</v>
      </c>
      <c r="B114">
        <v>48</v>
      </c>
      <c r="C114">
        <v>1</v>
      </c>
      <c r="D114">
        <v>0</v>
      </c>
      <c r="E114">
        <v>24</v>
      </c>
      <c r="F114">
        <v>15</v>
      </c>
      <c r="G114">
        <v>0</v>
      </c>
      <c r="H114">
        <v>1</v>
      </c>
      <c r="I114">
        <v>7</v>
      </c>
      <c r="J114">
        <v>25</v>
      </c>
      <c r="K114">
        <v>22</v>
      </c>
      <c r="L114" s="4">
        <v>0.53191489361702127</v>
      </c>
      <c r="M114" s="4">
        <v>0.125</v>
      </c>
    </row>
    <row r="115" spans="1:13">
      <c r="A115" t="s">
        <v>132</v>
      </c>
      <c r="B115">
        <v>11</v>
      </c>
      <c r="C115">
        <v>0</v>
      </c>
      <c r="D115">
        <v>0</v>
      </c>
      <c r="E115">
        <v>6</v>
      </c>
      <c r="F115">
        <v>5</v>
      </c>
      <c r="G115">
        <v>0</v>
      </c>
      <c r="H115">
        <v>0</v>
      </c>
      <c r="I115">
        <v>0</v>
      </c>
      <c r="J115">
        <v>6</v>
      </c>
      <c r="K115">
        <v>5</v>
      </c>
      <c r="L115" s="4">
        <v>0.54545454545454541</v>
      </c>
      <c r="M115" s="4">
        <v>0</v>
      </c>
    </row>
    <row r="116" spans="1:13">
      <c r="A116" t="s">
        <v>133</v>
      </c>
      <c r="B116">
        <v>221</v>
      </c>
      <c r="C116">
        <v>25</v>
      </c>
      <c r="D116">
        <v>0</v>
      </c>
      <c r="E116">
        <v>138</v>
      </c>
      <c r="F116">
        <v>50</v>
      </c>
      <c r="G116">
        <v>1</v>
      </c>
      <c r="H116">
        <v>2</v>
      </c>
      <c r="I116">
        <v>5</v>
      </c>
      <c r="J116">
        <v>140</v>
      </c>
      <c r="K116">
        <v>56</v>
      </c>
      <c r="L116" s="4">
        <v>0.7142857142857143</v>
      </c>
      <c r="M116" s="4">
        <v>0.25</v>
      </c>
    </row>
    <row r="117" spans="1:13">
      <c r="A117" t="s">
        <v>134</v>
      </c>
      <c r="B117">
        <v>355</v>
      </c>
      <c r="C117">
        <v>65</v>
      </c>
      <c r="D117">
        <v>0</v>
      </c>
      <c r="E117">
        <v>174</v>
      </c>
      <c r="F117">
        <v>94</v>
      </c>
      <c r="G117">
        <v>2</v>
      </c>
      <c r="H117">
        <v>3</v>
      </c>
      <c r="I117">
        <v>16</v>
      </c>
      <c r="J117">
        <v>177</v>
      </c>
      <c r="K117">
        <v>113</v>
      </c>
      <c r="L117" s="4">
        <v>0.6103448275862069</v>
      </c>
      <c r="M117" s="4">
        <v>0.14285714285714288</v>
      </c>
    </row>
    <row r="118" spans="1:13">
      <c r="A118" t="s">
        <v>135</v>
      </c>
      <c r="B118">
        <v>143</v>
      </c>
      <c r="C118">
        <v>12</v>
      </c>
      <c r="D118">
        <v>0</v>
      </c>
      <c r="E118">
        <v>46</v>
      </c>
      <c r="F118">
        <v>63</v>
      </c>
      <c r="G118">
        <v>1</v>
      </c>
      <c r="H118">
        <v>4</v>
      </c>
      <c r="I118">
        <v>17</v>
      </c>
      <c r="J118">
        <v>50</v>
      </c>
      <c r="K118">
        <v>81</v>
      </c>
      <c r="L118" s="4">
        <v>0.38167938931297712</v>
      </c>
      <c r="M118" s="4">
        <v>0.18181818181818182</v>
      </c>
    </row>
    <row r="119" spans="1:13">
      <c r="A119" t="s">
        <v>136</v>
      </c>
      <c r="B119">
        <v>78</v>
      </c>
      <c r="C119">
        <v>20</v>
      </c>
      <c r="D119">
        <v>0</v>
      </c>
      <c r="E119">
        <v>39</v>
      </c>
      <c r="F119">
        <v>14</v>
      </c>
      <c r="G119">
        <v>1</v>
      </c>
      <c r="H119">
        <v>0</v>
      </c>
      <c r="I119">
        <v>4</v>
      </c>
      <c r="J119">
        <v>39</v>
      </c>
      <c r="K119">
        <v>19</v>
      </c>
      <c r="L119" s="4">
        <v>0.6724137931034484</v>
      </c>
      <c r="M119" s="4">
        <v>0</v>
      </c>
    </row>
    <row r="120" spans="1:13">
      <c r="A120" t="s">
        <v>137</v>
      </c>
      <c r="B120">
        <v>36</v>
      </c>
      <c r="C120">
        <v>3</v>
      </c>
      <c r="D120">
        <v>0</v>
      </c>
      <c r="E120">
        <v>16</v>
      </c>
      <c r="F120">
        <v>13</v>
      </c>
      <c r="G120">
        <v>0</v>
      </c>
      <c r="H120">
        <v>0</v>
      </c>
      <c r="I120">
        <v>4</v>
      </c>
      <c r="J120">
        <v>16</v>
      </c>
      <c r="K120">
        <v>17</v>
      </c>
      <c r="L120" s="4">
        <v>0.48484848484848486</v>
      </c>
      <c r="M120" s="4">
        <v>0</v>
      </c>
    </row>
    <row r="121" spans="1:13">
      <c r="A121" t="s">
        <v>138</v>
      </c>
      <c r="B121">
        <v>193</v>
      </c>
      <c r="C121">
        <v>11</v>
      </c>
      <c r="D121">
        <v>0</v>
      </c>
      <c r="E121">
        <v>111</v>
      </c>
      <c r="F121">
        <v>64</v>
      </c>
      <c r="G121">
        <v>0</v>
      </c>
      <c r="H121">
        <v>2</v>
      </c>
      <c r="I121">
        <v>5</v>
      </c>
      <c r="J121">
        <v>113</v>
      </c>
      <c r="K121">
        <v>69</v>
      </c>
      <c r="L121" s="4">
        <v>0.62087912087912089</v>
      </c>
      <c r="M121" s="4">
        <v>0.28571428571428575</v>
      </c>
    </row>
    <row r="122" spans="1:13">
      <c r="A122" t="s">
        <v>139</v>
      </c>
      <c r="B122">
        <v>27</v>
      </c>
      <c r="C122">
        <v>3</v>
      </c>
      <c r="D122">
        <v>0</v>
      </c>
      <c r="E122">
        <v>21</v>
      </c>
      <c r="F122">
        <v>3</v>
      </c>
      <c r="G122">
        <v>0</v>
      </c>
      <c r="H122">
        <v>0</v>
      </c>
      <c r="I122">
        <v>0</v>
      </c>
      <c r="J122">
        <v>21</v>
      </c>
      <c r="K122">
        <v>3</v>
      </c>
      <c r="L122" s="4">
        <v>0.875</v>
      </c>
      <c r="M122" s="4">
        <v>0</v>
      </c>
    </row>
    <row r="123" spans="1:13">
      <c r="A123" t="s">
        <v>140</v>
      </c>
      <c r="B123">
        <v>121</v>
      </c>
      <c r="C123">
        <v>9</v>
      </c>
      <c r="D123">
        <v>0</v>
      </c>
      <c r="E123">
        <v>90</v>
      </c>
      <c r="F123">
        <v>19</v>
      </c>
      <c r="G123">
        <v>0</v>
      </c>
      <c r="H123">
        <v>0</v>
      </c>
      <c r="I123">
        <v>3</v>
      </c>
      <c r="J123">
        <v>90</v>
      </c>
      <c r="K123">
        <v>22</v>
      </c>
      <c r="L123" s="4">
        <v>0.8035714285714286</v>
      </c>
      <c r="M123" s="4">
        <v>0</v>
      </c>
    </row>
    <row r="124" spans="1:13">
      <c r="A124" t="s">
        <v>141</v>
      </c>
      <c r="B124">
        <v>58</v>
      </c>
      <c r="C124">
        <v>3</v>
      </c>
      <c r="D124">
        <v>0</v>
      </c>
      <c r="E124">
        <v>41</v>
      </c>
      <c r="F124">
        <v>13</v>
      </c>
      <c r="G124">
        <v>0</v>
      </c>
      <c r="H124">
        <v>0</v>
      </c>
      <c r="I124">
        <v>1</v>
      </c>
      <c r="J124">
        <v>41</v>
      </c>
      <c r="K124">
        <v>14</v>
      </c>
      <c r="L124" s="4">
        <v>0.74545454545454548</v>
      </c>
      <c r="M124" s="4">
        <v>0</v>
      </c>
    </row>
    <row r="125" spans="1:13">
      <c r="A125" t="s">
        <v>142</v>
      </c>
      <c r="B125">
        <v>51</v>
      </c>
      <c r="C125">
        <v>6</v>
      </c>
      <c r="D125">
        <v>0</v>
      </c>
      <c r="E125">
        <v>41</v>
      </c>
      <c r="F125">
        <v>4</v>
      </c>
      <c r="G125">
        <v>0</v>
      </c>
      <c r="H125">
        <v>0</v>
      </c>
      <c r="I125">
        <v>0</v>
      </c>
      <c r="J125">
        <v>41</v>
      </c>
      <c r="K125">
        <v>4</v>
      </c>
      <c r="L125" s="4">
        <v>0.9111111111111112</v>
      </c>
      <c r="M125" s="4">
        <v>0</v>
      </c>
    </row>
    <row r="126" spans="1:13">
      <c r="A126" t="s">
        <v>143</v>
      </c>
      <c r="B126">
        <v>3</v>
      </c>
      <c r="C126">
        <v>0</v>
      </c>
      <c r="D126">
        <v>0</v>
      </c>
      <c r="E126">
        <v>3</v>
      </c>
      <c r="F126">
        <v>0</v>
      </c>
      <c r="G126">
        <v>0</v>
      </c>
      <c r="H126">
        <v>0</v>
      </c>
      <c r="I126">
        <v>0</v>
      </c>
      <c r="J126">
        <v>3</v>
      </c>
      <c r="K126">
        <v>0</v>
      </c>
      <c r="L126" s="4">
        <v>1</v>
      </c>
      <c r="M126" s="4">
        <v>0</v>
      </c>
    </row>
    <row r="127" spans="1:13">
      <c r="A127" t="s">
        <v>144</v>
      </c>
      <c r="B127">
        <v>118</v>
      </c>
      <c r="C127">
        <v>19</v>
      </c>
      <c r="D127">
        <v>0</v>
      </c>
      <c r="E127">
        <v>75</v>
      </c>
      <c r="F127">
        <v>19</v>
      </c>
      <c r="G127">
        <v>0</v>
      </c>
      <c r="H127">
        <v>1</v>
      </c>
      <c r="I127">
        <v>4</v>
      </c>
      <c r="J127">
        <v>76</v>
      </c>
      <c r="K127">
        <v>23</v>
      </c>
      <c r="L127" s="4">
        <v>0.76767676767676762</v>
      </c>
      <c r="M127" s="4">
        <v>0.2</v>
      </c>
    </row>
    <row r="128" spans="1:13">
      <c r="A128" t="s">
        <v>145</v>
      </c>
      <c r="B128">
        <v>104</v>
      </c>
      <c r="C128">
        <v>3</v>
      </c>
      <c r="D128">
        <v>0</v>
      </c>
      <c r="E128">
        <v>72</v>
      </c>
      <c r="F128">
        <v>24</v>
      </c>
      <c r="G128">
        <v>1</v>
      </c>
      <c r="H128">
        <v>0</v>
      </c>
      <c r="I128">
        <v>4</v>
      </c>
      <c r="J128">
        <v>72</v>
      </c>
      <c r="K128">
        <v>29</v>
      </c>
      <c r="L128" s="4">
        <v>0.71287128712871284</v>
      </c>
      <c r="M128" s="4">
        <v>0</v>
      </c>
    </row>
    <row r="129" spans="1:13">
      <c r="A129" t="s">
        <v>146</v>
      </c>
      <c r="B129">
        <v>55</v>
      </c>
      <c r="C129">
        <v>8</v>
      </c>
      <c r="D129">
        <v>0</v>
      </c>
      <c r="E129">
        <v>33</v>
      </c>
      <c r="F129">
        <v>14</v>
      </c>
      <c r="G129">
        <v>0</v>
      </c>
      <c r="H129">
        <v>0</v>
      </c>
      <c r="I129">
        <v>0</v>
      </c>
      <c r="J129">
        <v>33</v>
      </c>
      <c r="K129">
        <v>14</v>
      </c>
      <c r="L129" s="4">
        <v>0.7021276595744681</v>
      </c>
      <c r="M129" s="4">
        <v>0</v>
      </c>
    </row>
    <row r="130" spans="1:13">
      <c r="A130" t="s">
        <v>147</v>
      </c>
      <c r="B130">
        <v>24</v>
      </c>
      <c r="C130">
        <v>6</v>
      </c>
      <c r="D130">
        <v>0</v>
      </c>
      <c r="E130">
        <v>7</v>
      </c>
      <c r="F130">
        <v>11</v>
      </c>
      <c r="G130">
        <v>0</v>
      </c>
      <c r="H130">
        <v>0</v>
      </c>
      <c r="I130">
        <v>0</v>
      </c>
      <c r="J130">
        <v>7</v>
      </c>
      <c r="K130">
        <v>11</v>
      </c>
      <c r="L130" s="4">
        <v>0.38888888888888895</v>
      </c>
      <c r="M130" s="4">
        <v>0</v>
      </c>
    </row>
    <row r="131" spans="1:13">
      <c r="A131" t="s">
        <v>148</v>
      </c>
      <c r="B131">
        <v>108</v>
      </c>
      <c r="C131">
        <v>14</v>
      </c>
      <c r="D131">
        <v>0</v>
      </c>
      <c r="E131">
        <v>65</v>
      </c>
      <c r="F131">
        <v>26</v>
      </c>
      <c r="G131">
        <v>1</v>
      </c>
      <c r="H131">
        <v>0</v>
      </c>
      <c r="I131">
        <v>2</v>
      </c>
      <c r="J131">
        <v>65</v>
      </c>
      <c r="K131">
        <v>29</v>
      </c>
      <c r="L131" s="4">
        <v>0.69148936170212771</v>
      </c>
      <c r="M131" s="4">
        <v>0</v>
      </c>
    </row>
    <row r="132" spans="1:13">
      <c r="A132" t="s">
        <v>149</v>
      </c>
      <c r="B132">
        <v>50</v>
      </c>
      <c r="C132">
        <v>8</v>
      </c>
      <c r="D132">
        <v>0</v>
      </c>
      <c r="E132">
        <v>33</v>
      </c>
      <c r="F132">
        <v>8</v>
      </c>
      <c r="G132">
        <v>0</v>
      </c>
      <c r="H132">
        <v>0</v>
      </c>
      <c r="I132">
        <v>1</v>
      </c>
      <c r="J132">
        <v>33</v>
      </c>
      <c r="K132">
        <v>9</v>
      </c>
      <c r="L132" s="4">
        <v>0.7857142857142857</v>
      </c>
      <c r="M132" s="4">
        <v>0</v>
      </c>
    </row>
    <row r="133" spans="1:13">
      <c r="A133" t="s">
        <v>150</v>
      </c>
      <c r="B133">
        <v>23</v>
      </c>
      <c r="C133">
        <v>3</v>
      </c>
      <c r="D133">
        <v>0</v>
      </c>
      <c r="E133">
        <v>13</v>
      </c>
      <c r="F133">
        <v>5</v>
      </c>
      <c r="G133">
        <v>0</v>
      </c>
      <c r="H133">
        <v>0</v>
      </c>
      <c r="I133">
        <v>2</v>
      </c>
      <c r="J133">
        <v>13</v>
      </c>
      <c r="K133">
        <v>7</v>
      </c>
      <c r="L133" s="4">
        <v>0.65</v>
      </c>
      <c r="M133" s="4">
        <v>0</v>
      </c>
    </row>
    <row r="134" spans="1:13">
      <c r="A134" t="s">
        <v>151</v>
      </c>
      <c r="B134">
        <v>176</v>
      </c>
      <c r="C134">
        <v>22</v>
      </c>
      <c r="D134">
        <v>0</v>
      </c>
      <c r="E134">
        <v>112</v>
      </c>
      <c r="F134">
        <v>39</v>
      </c>
      <c r="G134">
        <v>0</v>
      </c>
      <c r="H134">
        <v>0</v>
      </c>
      <c r="I134">
        <v>3</v>
      </c>
      <c r="J134">
        <v>112</v>
      </c>
      <c r="K134">
        <v>42</v>
      </c>
      <c r="L134" s="4">
        <v>0.72727272727272729</v>
      </c>
      <c r="M134" s="4">
        <v>0</v>
      </c>
    </row>
    <row r="135" spans="1:13">
      <c r="A135" t="s">
        <v>152</v>
      </c>
      <c r="B135">
        <v>8</v>
      </c>
      <c r="C135">
        <v>0</v>
      </c>
      <c r="D135">
        <v>0</v>
      </c>
      <c r="E135">
        <v>5</v>
      </c>
      <c r="F135">
        <v>3</v>
      </c>
      <c r="G135">
        <v>0</v>
      </c>
      <c r="H135">
        <v>0</v>
      </c>
      <c r="I135">
        <v>0</v>
      </c>
      <c r="J135">
        <v>5</v>
      </c>
      <c r="K135">
        <v>3</v>
      </c>
      <c r="L135" s="4">
        <v>0.625</v>
      </c>
      <c r="M135" s="4">
        <v>0</v>
      </c>
    </row>
    <row r="136" spans="1:13">
      <c r="A136" t="s">
        <v>153</v>
      </c>
      <c r="B136">
        <v>325</v>
      </c>
      <c r="C136">
        <v>35</v>
      </c>
      <c r="D136">
        <v>0</v>
      </c>
      <c r="E136">
        <v>247</v>
      </c>
      <c r="F136">
        <v>36</v>
      </c>
      <c r="G136">
        <v>1</v>
      </c>
      <c r="H136">
        <v>2</v>
      </c>
      <c r="I136">
        <v>4</v>
      </c>
      <c r="J136">
        <v>249</v>
      </c>
      <c r="K136">
        <v>41</v>
      </c>
      <c r="L136" s="4">
        <v>0.85862068965517246</v>
      </c>
      <c r="M136" s="4">
        <v>0.28571428571428575</v>
      </c>
    </row>
    <row r="137" spans="1:13">
      <c r="A137" t="s">
        <v>154</v>
      </c>
      <c r="B137">
        <v>59</v>
      </c>
      <c r="C137">
        <v>2</v>
      </c>
      <c r="D137">
        <v>0</v>
      </c>
      <c r="E137">
        <v>36</v>
      </c>
      <c r="F137">
        <v>10</v>
      </c>
      <c r="G137">
        <v>0</v>
      </c>
      <c r="H137">
        <v>2</v>
      </c>
      <c r="I137">
        <v>9</v>
      </c>
      <c r="J137">
        <v>38</v>
      </c>
      <c r="K137">
        <v>19</v>
      </c>
      <c r="L137" s="4">
        <v>0.66666666666666674</v>
      </c>
      <c r="M137" s="4">
        <v>0.18181818181818182</v>
      </c>
    </row>
    <row r="138" spans="1:13">
      <c r="A138" t="s">
        <v>155</v>
      </c>
      <c r="B138">
        <v>22</v>
      </c>
      <c r="C138">
        <v>1</v>
      </c>
      <c r="D138">
        <v>0</v>
      </c>
      <c r="E138">
        <v>16</v>
      </c>
      <c r="F138">
        <v>3</v>
      </c>
      <c r="G138">
        <v>0</v>
      </c>
      <c r="H138">
        <v>0</v>
      </c>
      <c r="I138">
        <v>2</v>
      </c>
      <c r="J138">
        <v>16</v>
      </c>
      <c r="K138">
        <v>5</v>
      </c>
      <c r="L138" s="4">
        <v>0.76190476190476186</v>
      </c>
      <c r="M138" s="4">
        <v>0</v>
      </c>
    </row>
    <row r="139" spans="1:13">
      <c r="A139" t="s">
        <v>156</v>
      </c>
      <c r="B139">
        <v>32</v>
      </c>
      <c r="C139">
        <v>2</v>
      </c>
      <c r="D139">
        <v>0</v>
      </c>
      <c r="E139">
        <v>19</v>
      </c>
      <c r="F139">
        <v>6</v>
      </c>
      <c r="G139">
        <v>0</v>
      </c>
      <c r="H139">
        <v>0</v>
      </c>
      <c r="I139">
        <v>5</v>
      </c>
      <c r="J139">
        <v>19</v>
      </c>
      <c r="K139">
        <v>11</v>
      </c>
      <c r="L139" s="4">
        <v>0.63333333333333341</v>
      </c>
      <c r="M139" s="4">
        <v>0</v>
      </c>
    </row>
    <row r="140" spans="1:13">
      <c r="A140" t="s">
        <v>157</v>
      </c>
      <c r="B140">
        <v>116</v>
      </c>
      <c r="C140">
        <v>9</v>
      </c>
      <c r="D140">
        <v>0</v>
      </c>
      <c r="E140">
        <v>56</v>
      </c>
      <c r="F140">
        <v>42</v>
      </c>
      <c r="G140">
        <v>0</v>
      </c>
      <c r="H140">
        <v>1</v>
      </c>
      <c r="I140">
        <v>8</v>
      </c>
      <c r="J140">
        <v>57</v>
      </c>
      <c r="K140">
        <v>50</v>
      </c>
      <c r="L140" s="4">
        <v>0.53271028037383172</v>
      </c>
      <c r="M140" s="4">
        <v>0.1111111111111111</v>
      </c>
    </row>
    <row r="141" spans="1:13">
      <c r="A141" t="s">
        <v>158</v>
      </c>
      <c r="B141">
        <v>34</v>
      </c>
      <c r="C141">
        <v>0</v>
      </c>
      <c r="D141">
        <v>0</v>
      </c>
      <c r="E141">
        <v>22</v>
      </c>
      <c r="F141">
        <v>7</v>
      </c>
      <c r="G141">
        <v>0</v>
      </c>
      <c r="H141">
        <v>1</v>
      </c>
      <c r="I141">
        <v>4</v>
      </c>
      <c r="J141">
        <v>23</v>
      </c>
      <c r="K141">
        <v>11</v>
      </c>
      <c r="L141" s="4">
        <v>0.67647058823529416</v>
      </c>
      <c r="M141" s="4">
        <v>0.2</v>
      </c>
    </row>
    <row r="142" spans="1:13">
      <c r="A142" t="s">
        <v>159</v>
      </c>
      <c r="B142">
        <v>60</v>
      </c>
      <c r="C142">
        <v>1</v>
      </c>
      <c r="D142">
        <v>0</v>
      </c>
      <c r="E142">
        <v>15</v>
      </c>
      <c r="F142">
        <v>36</v>
      </c>
      <c r="G142">
        <v>3</v>
      </c>
      <c r="H142">
        <v>0</v>
      </c>
      <c r="I142">
        <v>4</v>
      </c>
      <c r="J142">
        <v>15</v>
      </c>
      <c r="K142">
        <v>44</v>
      </c>
      <c r="L142" s="4">
        <v>0.25423728813559326</v>
      </c>
      <c r="M142" s="4">
        <v>0</v>
      </c>
    </row>
    <row r="143" spans="1:13">
      <c r="A143" t="s">
        <v>160</v>
      </c>
      <c r="B143">
        <v>53</v>
      </c>
      <c r="C143">
        <v>5</v>
      </c>
      <c r="D143">
        <v>0</v>
      </c>
      <c r="E143">
        <v>32</v>
      </c>
      <c r="F143">
        <v>14</v>
      </c>
      <c r="G143">
        <v>0</v>
      </c>
      <c r="H143">
        <v>1</v>
      </c>
      <c r="I143">
        <v>1</v>
      </c>
      <c r="J143">
        <v>33</v>
      </c>
      <c r="K143">
        <v>15</v>
      </c>
      <c r="L143" s="4">
        <v>0.6875</v>
      </c>
      <c r="M143" s="4">
        <v>0.5</v>
      </c>
    </row>
    <row r="144" spans="1:13">
      <c r="A144" t="s">
        <v>161</v>
      </c>
      <c r="B144">
        <v>12</v>
      </c>
      <c r="C144">
        <v>1</v>
      </c>
      <c r="D144">
        <v>0</v>
      </c>
      <c r="E144">
        <v>6</v>
      </c>
      <c r="F144">
        <v>4</v>
      </c>
      <c r="G144">
        <v>0</v>
      </c>
      <c r="H144">
        <v>0</v>
      </c>
      <c r="I144">
        <v>1</v>
      </c>
      <c r="J144">
        <v>6</v>
      </c>
      <c r="K144">
        <v>5</v>
      </c>
      <c r="L144" s="4">
        <v>0.54545454545454541</v>
      </c>
      <c r="M144" s="4">
        <v>0</v>
      </c>
    </row>
    <row r="145" spans="1:13">
      <c r="A145" t="s">
        <v>162</v>
      </c>
      <c r="B145">
        <v>53</v>
      </c>
      <c r="C145">
        <v>15</v>
      </c>
      <c r="D145">
        <v>0</v>
      </c>
      <c r="E145">
        <v>22</v>
      </c>
      <c r="F145">
        <v>10</v>
      </c>
      <c r="G145">
        <v>1</v>
      </c>
      <c r="H145">
        <v>2</v>
      </c>
      <c r="I145">
        <v>3</v>
      </c>
      <c r="J145">
        <v>24</v>
      </c>
      <c r="K145">
        <v>14</v>
      </c>
      <c r="L145" s="4">
        <v>0.63157894736842102</v>
      </c>
      <c r="M145" s="4">
        <v>0.33333333333333337</v>
      </c>
    </row>
    <row r="146" spans="1:13">
      <c r="A146" t="s">
        <v>163</v>
      </c>
      <c r="B146">
        <v>9</v>
      </c>
      <c r="C146">
        <v>0</v>
      </c>
      <c r="D146">
        <v>0</v>
      </c>
      <c r="E146">
        <v>6</v>
      </c>
      <c r="F146">
        <v>2</v>
      </c>
      <c r="G146">
        <v>0</v>
      </c>
      <c r="H146">
        <v>0</v>
      </c>
      <c r="I146">
        <v>1</v>
      </c>
      <c r="J146">
        <v>6</v>
      </c>
      <c r="K146">
        <v>3</v>
      </c>
      <c r="L146" s="4">
        <v>0.66666666666666674</v>
      </c>
      <c r="M146" s="4">
        <v>0</v>
      </c>
    </row>
    <row r="147" spans="1:13">
      <c r="A147" t="s">
        <v>164</v>
      </c>
      <c r="B147">
        <v>1</v>
      </c>
      <c r="C147">
        <v>0</v>
      </c>
      <c r="D147">
        <v>0</v>
      </c>
      <c r="E147">
        <v>1</v>
      </c>
      <c r="F147">
        <v>0</v>
      </c>
      <c r="G147">
        <v>0</v>
      </c>
      <c r="H147">
        <v>0</v>
      </c>
      <c r="I147">
        <v>0</v>
      </c>
      <c r="J147">
        <v>1</v>
      </c>
      <c r="K147">
        <v>0</v>
      </c>
      <c r="L147" s="4">
        <v>1</v>
      </c>
      <c r="M147" s="4">
        <v>0</v>
      </c>
    </row>
    <row r="148" spans="1:13">
      <c r="A148" t="s">
        <v>165</v>
      </c>
      <c r="B148">
        <v>50</v>
      </c>
      <c r="C148">
        <v>4</v>
      </c>
      <c r="D148">
        <v>0</v>
      </c>
      <c r="E148">
        <v>21</v>
      </c>
      <c r="F148">
        <v>19</v>
      </c>
      <c r="G148">
        <v>0</v>
      </c>
      <c r="H148">
        <v>0</v>
      </c>
      <c r="I148">
        <v>6</v>
      </c>
      <c r="J148">
        <v>21</v>
      </c>
      <c r="K148">
        <v>25</v>
      </c>
      <c r="L148" s="4">
        <v>0.45652173913043481</v>
      </c>
      <c r="M148" s="4">
        <v>0</v>
      </c>
    </row>
    <row r="149" spans="1:13">
      <c r="A149" t="s">
        <v>166</v>
      </c>
      <c r="B149">
        <v>16</v>
      </c>
      <c r="C149">
        <v>0</v>
      </c>
      <c r="D149">
        <v>0</v>
      </c>
      <c r="E149">
        <v>6</v>
      </c>
      <c r="F149">
        <v>9</v>
      </c>
      <c r="G149">
        <v>1</v>
      </c>
      <c r="H149">
        <v>0</v>
      </c>
      <c r="I149">
        <v>0</v>
      </c>
      <c r="J149">
        <v>6</v>
      </c>
      <c r="K149">
        <v>10</v>
      </c>
      <c r="L149" s="4">
        <v>0.375</v>
      </c>
      <c r="M149" s="4">
        <v>0</v>
      </c>
    </row>
    <row r="150" spans="1:13">
      <c r="A150" t="s">
        <v>167</v>
      </c>
      <c r="B150">
        <v>51</v>
      </c>
      <c r="C150">
        <v>2</v>
      </c>
      <c r="D150">
        <v>0</v>
      </c>
      <c r="E150">
        <v>28</v>
      </c>
      <c r="F150">
        <v>14</v>
      </c>
      <c r="G150">
        <v>0</v>
      </c>
      <c r="H150">
        <v>1</v>
      </c>
      <c r="I150">
        <v>6</v>
      </c>
      <c r="J150">
        <v>29</v>
      </c>
      <c r="K150">
        <v>20</v>
      </c>
      <c r="L150" s="4">
        <v>0.59183673469387754</v>
      </c>
      <c r="M150" s="4">
        <v>0.14285714285714288</v>
      </c>
    </row>
    <row r="151" spans="1:13">
      <c r="A151" t="s">
        <v>168</v>
      </c>
      <c r="B151">
        <v>92</v>
      </c>
      <c r="C151">
        <v>4</v>
      </c>
      <c r="D151">
        <v>0</v>
      </c>
      <c r="E151">
        <v>68</v>
      </c>
      <c r="F151">
        <v>18</v>
      </c>
      <c r="G151">
        <v>0</v>
      </c>
      <c r="H151">
        <v>0</v>
      </c>
      <c r="I151">
        <v>2</v>
      </c>
      <c r="J151">
        <v>68</v>
      </c>
      <c r="K151">
        <v>20</v>
      </c>
      <c r="L151" s="4">
        <v>0.77272727272727282</v>
      </c>
      <c r="M151" s="4">
        <v>0</v>
      </c>
    </row>
    <row r="152" spans="1:13">
      <c r="A152" t="s">
        <v>169</v>
      </c>
      <c r="B152">
        <v>25</v>
      </c>
      <c r="C152">
        <v>3</v>
      </c>
      <c r="D152">
        <v>0</v>
      </c>
      <c r="E152">
        <v>13</v>
      </c>
      <c r="F152">
        <v>6</v>
      </c>
      <c r="G152">
        <v>0</v>
      </c>
      <c r="H152">
        <v>1</v>
      </c>
      <c r="I152">
        <v>2</v>
      </c>
      <c r="J152">
        <v>14</v>
      </c>
      <c r="K152">
        <v>8</v>
      </c>
      <c r="L152" s="4">
        <v>0.63636363636363635</v>
      </c>
      <c r="M152" s="4">
        <v>0.33333333333333337</v>
      </c>
    </row>
    <row r="153" spans="1:13">
      <c r="A153" t="s">
        <v>170</v>
      </c>
      <c r="B153">
        <v>234</v>
      </c>
      <c r="C153">
        <v>26</v>
      </c>
      <c r="D153">
        <v>0</v>
      </c>
      <c r="E153">
        <v>126</v>
      </c>
      <c r="F153">
        <v>70</v>
      </c>
      <c r="G153">
        <v>0</v>
      </c>
      <c r="H153">
        <v>0</v>
      </c>
      <c r="I153">
        <v>12</v>
      </c>
      <c r="J153">
        <v>126</v>
      </c>
      <c r="K153">
        <v>82</v>
      </c>
      <c r="L153" s="4">
        <v>0.60576923076923084</v>
      </c>
      <c r="M153" s="4">
        <v>0</v>
      </c>
    </row>
    <row r="154" spans="1:13">
      <c r="A154" t="s">
        <v>171</v>
      </c>
      <c r="B154">
        <v>141</v>
      </c>
      <c r="C154">
        <v>8</v>
      </c>
      <c r="D154">
        <v>0</v>
      </c>
      <c r="E154">
        <v>88</v>
      </c>
      <c r="F154">
        <v>37</v>
      </c>
      <c r="G154">
        <v>1</v>
      </c>
      <c r="H154">
        <v>1</v>
      </c>
      <c r="I154">
        <v>6</v>
      </c>
      <c r="J154">
        <v>89</v>
      </c>
      <c r="K154">
        <v>44</v>
      </c>
      <c r="L154" s="4">
        <v>0.6691729323308272</v>
      </c>
      <c r="M154" s="4">
        <v>0.125</v>
      </c>
    </row>
    <row r="155" spans="1:13">
      <c r="A155" t="s">
        <v>172</v>
      </c>
      <c r="B155">
        <v>13</v>
      </c>
      <c r="C155">
        <v>0</v>
      </c>
      <c r="D155">
        <v>0</v>
      </c>
      <c r="E155">
        <v>7</v>
      </c>
      <c r="F155">
        <v>6</v>
      </c>
      <c r="G155">
        <v>0</v>
      </c>
      <c r="H155">
        <v>0</v>
      </c>
      <c r="I155">
        <v>0</v>
      </c>
      <c r="J155">
        <v>7</v>
      </c>
      <c r="K155">
        <v>6</v>
      </c>
      <c r="L155" s="4">
        <v>0.53846153846153855</v>
      </c>
      <c r="M155" s="4">
        <v>0</v>
      </c>
    </row>
    <row r="156" spans="1:13">
      <c r="A156" t="s">
        <v>173</v>
      </c>
      <c r="B156">
        <v>33</v>
      </c>
      <c r="C156">
        <v>3</v>
      </c>
      <c r="D156">
        <v>0</v>
      </c>
      <c r="E156">
        <v>17</v>
      </c>
      <c r="F156">
        <v>11</v>
      </c>
      <c r="G156">
        <v>0</v>
      </c>
      <c r="H156">
        <v>1</v>
      </c>
      <c r="I156">
        <v>1</v>
      </c>
      <c r="J156">
        <v>18</v>
      </c>
      <c r="K156">
        <v>12</v>
      </c>
      <c r="L156" s="4">
        <v>0.6</v>
      </c>
      <c r="M156" s="4">
        <v>0.5</v>
      </c>
    </row>
    <row r="157" spans="1:13">
      <c r="A157" t="s">
        <v>174</v>
      </c>
      <c r="B157">
        <v>26</v>
      </c>
      <c r="C157">
        <v>1</v>
      </c>
      <c r="D157">
        <v>0</v>
      </c>
      <c r="E157">
        <v>16</v>
      </c>
      <c r="F157">
        <v>5</v>
      </c>
      <c r="G157">
        <v>1</v>
      </c>
      <c r="H157">
        <v>2</v>
      </c>
      <c r="I157">
        <v>1</v>
      </c>
      <c r="J157">
        <v>18</v>
      </c>
      <c r="K157">
        <v>7</v>
      </c>
      <c r="L157" s="4">
        <v>0.72</v>
      </c>
      <c r="M157" s="4">
        <v>0.5</v>
      </c>
    </row>
    <row r="158" spans="1:13">
      <c r="A158" t="s">
        <v>175</v>
      </c>
      <c r="B158">
        <v>21</v>
      </c>
      <c r="C158">
        <v>1</v>
      </c>
      <c r="D158">
        <v>0</v>
      </c>
      <c r="E158">
        <v>11</v>
      </c>
      <c r="F158">
        <v>8</v>
      </c>
      <c r="G158">
        <v>0</v>
      </c>
      <c r="H158">
        <v>0</v>
      </c>
      <c r="I158">
        <v>1</v>
      </c>
      <c r="J158">
        <v>11</v>
      </c>
      <c r="K158">
        <v>9</v>
      </c>
      <c r="L158" s="4">
        <v>0.55000000000000004</v>
      </c>
      <c r="M158" s="4">
        <v>0</v>
      </c>
    </row>
    <row r="159" spans="1:13">
      <c r="A159" t="s">
        <v>176</v>
      </c>
      <c r="B159">
        <v>35</v>
      </c>
      <c r="C159">
        <v>0</v>
      </c>
      <c r="D159">
        <v>0</v>
      </c>
      <c r="E159">
        <v>23</v>
      </c>
      <c r="F159">
        <v>10</v>
      </c>
      <c r="G159">
        <v>0</v>
      </c>
      <c r="H159">
        <v>0</v>
      </c>
      <c r="I159">
        <v>2</v>
      </c>
      <c r="J159">
        <v>23</v>
      </c>
      <c r="K159">
        <v>12</v>
      </c>
      <c r="L159" s="4">
        <v>0.65714285714285714</v>
      </c>
      <c r="M159" s="4">
        <v>0</v>
      </c>
    </row>
    <row r="160" spans="1:13">
      <c r="A160" t="s">
        <v>177</v>
      </c>
      <c r="B160">
        <v>32</v>
      </c>
      <c r="C160">
        <v>3</v>
      </c>
      <c r="D160">
        <v>0</v>
      </c>
      <c r="E160">
        <v>21</v>
      </c>
      <c r="F160">
        <v>6</v>
      </c>
      <c r="G160">
        <v>0</v>
      </c>
      <c r="H160">
        <v>0</v>
      </c>
      <c r="I160">
        <v>2</v>
      </c>
      <c r="J160">
        <v>21</v>
      </c>
      <c r="K160">
        <v>8</v>
      </c>
      <c r="L160" s="4">
        <v>0.72413793103448287</v>
      </c>
      <c r="M160" s="4">
        <v>0</v>
      </c>
    </row>
    <row r="161" spans="1:13">
      <c r="A161" t="s">
        <v>178</v>
      </c>
      <c r="B161">
        <v>1</v>
      </c>
      <c r="C161">
        <v>0</v>
      </c>
      <c r="D161">
        <v>0</v>
      </c>
      <c r="E161">
        <v>1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0</v>
      </c>
      <c r="L161" s="4">
        <v>1</v>
      </c>
      <c r="M161" s="4">
        <v>0</v>
      </c>
    </row>
    <row r="162" spans="1:13">
      <c r="A162" t="s">
        <v>69</v>
      </c>
      <c r="B162">
        <v>213</v>
      </c>
      <c r="C162">
        <v>34</v>
      </c>
      <c r="D162">
        <v>0</v>
      </c>
      <c r="E162">
        <v>79</v>
      </c>
      <c r="F162">
        <v>81</v>
      </c>
      <c r="G162">
        <v>4</v>
      </c>
      <c r="H162">
        <v>2</v>
      </c>
      <c r="I162">
        <v>13</v>
      </c>
      <c r="J162">
        <v>81</v>
      </c>
      <c r="K162">
        <v>98</v>
      </c>
      <c r="L162" s="4">
        <v>0.45251396648044695</v>
      </c>
      <c r="M162" s="4">
        <v>0.10526315789473684</v>
      </c>
    </row>
    <row r="163" spans="1:13">
      <c r="A163" t="s">
        <v>179</v>
      </c>
      <c r="B163">
        <v>56</v>
      </c>
      <c r="C163">
        <v>12</v>
      </c>
      <c r="D163">
        <v>0</v>
      </c>
      <c r="E163">
        <v>32</v>
      </c>
      <c r="F163">
        <v>8</v>
      </c>
      <c r="G163">
        <v>0</v>
      </c>
      <c r="H163">
        <v>0</v>
      </c>
      <c r="I163">
        <v>4</v>
      </c>
      <c r="J163">
        <v>32</v>
      </c>
      <c r="K163">
        <v>12</v>
      </c>
      <c r="L163" s="4">
        <v>0.72727272727272729</v>
      </c>
      <c r="M163" s="4">
        <v>0</v>
      </c>
    </row>
    <row r="164" spans="1:13">
      <c r="A164" t="s">
        <v>180</v>
      </c>
      <c r="B164">
        <v>29</v>
      </c>
      <c r="C164">
        <v>1</v>
      </c>
      <c r="D164">
        <v>0</v>
      </c>
      <c r="E164">
        <v>15</v>
      </c>
      <c r="F164">
        <v>11</v>
      </c>
      <c r="G164">
        <v>1</v>
      </c>
      <c r="H164">
        <v>0</v>
      </c>
      <c r="I164">
        <v>1</v>
      </c>
      <c r="J164">
        <v>15</v>
      </c>
      <c r="K164">
        <v>13</v>
      </c>
      <c r="L164" s="4">
        <v>0.53571428571428581</v>
      </c>
      <c r="M164" s="4">
        <v>0</v>
      </c>
    </row>
    <row r="165" spans="1:13">
      <c r="A165" t="s">
        <v>181</v>
      </c>
      <c r="B165">
        <v>212</v>
      </c>
      <c r="C165">
        <v>34</v>
      </c>
      <c r="D165">
        <v>0</v>
      </c>
      <c r="E165">
        <v>130</v>
      </c>
      <c r="F165">
        <v>42</v>
      </c>
      <c r="G165">
        <v>0</v>
      </c>
      <c r="H165">
        <v>1</v>
      </c>
      <c r="I165">
        <v>5</v>
      </c>
      <c r="J165">
        <v>131</v>
      </c>
      <c r="K165">
        <v>47</v>
      </c>
      <c r="L165" s="4">
        <v>0.7359550561797753</v>
      </c>
      <c r="M165" s="4">
        <v>0.16666666666666669</v>
      </c>
    </row>
    <row r="166" spans="1:13">
      <c r="A166" t="s">
        <v>182</v>
      </c>
      <c r="B166">
        <v>87</v>
      </c>
      <c r="C166">
        <v>16</v>
      </c>
      <c r="D166">
        <v>0</v>
      </c>
      <c r="E166">
        <v>63</v>
      </c>
      <c r="F166">
        <v>8</v>
      </c>
      <c r="G166">
        <v>0</v>
      </c>
      <c r="H166">
        <v>0</v>
      </c>
      <c r="I166">
        <v>0</v>
      </c>
      <c r="J166">
        <v>63</v>
      </c>
      <c r="K166">
        <v>8</v>
      </c>
      <c r="L166" s="4">
        <v>0.88732394366197176</v>
      </c>
      <c r="M166" s="4">
        <v>0</v>
      </c>
    </row>
    <row r="167" spans="1:13">
      <c r="A167" t="s">
        <v>183</v>
      </c>
      <c r="B167">
        <v>162</v>
      </c>
      <c r="C167">
        <v>25</v>
      </c>
      <c r="D167">
        <v>0</v>
      </c>
      <c r="E167">
        <v>120</v>
      </c>
      <c r="F167">
        <v>13</v>
      </c>
      <c r="G167">
        <v>1</v>
      </c>
      <c r="H167">
        <v>1</v>
      </c>
      <c r="I167">
        <v>2</v>
      </c>
      <c r="J167">
        <v>121</v>
      </c>
      <c r="K167">
        <v>16</v>
      </c>
      <c r="L167" s="4">
        <v>0.88321167883211682</v>
      </c>
      <c r="M167" s="4">
        <v>0.25</v>
      </c>
    </row>
    <row r="168" spans="1:13">
      <c r="A168" t="s">
        <v>184</v>
      </c>
      <c r="B168">
        <v>84</v>
      </c>
      <c r="C168">
        <v>10</v>
      </c>
      <c r="D168">
        <v>0</v>
      </c>
      <c r="E168">
        <v>45</v>
      </c>
      <c r="F168">
        <v>25</v>
      </c>
      <c r="G168">
        <v>0</v>
      </c>
      <c r="H168">
        <v>1</v>
      </c>
      <c r="I168">
        <v>3</v>
      </c>
      <c r="J168">
        <v>46</v>
      </c>
      <c r="K168">
        <v>28</v>
      </c>
      <c r="L168" s="4">
        <v>0.6216216216216216</v>
      </c>
      <c r="M168" s="4">
        <v>0.25</v>
      </c>
    </row>
    <row r="169" spans="1:13">
      <c r="A169" t="s">
        <v>185</v>
      </c>
      <c r="B169">
        <v>166</v>
      </c>
      <c r="C169">
        <v>41</v>
      </c>
      <c r="D169">
        <v>0</v>
      </c>
      <c r="E169">
        <v>112</v>
      </c>
      <c r="F169">
        <v>8</v>
      </c>
      <c r="G169">
        <v>0</v>
      </c>
      <c r="H169">
        <v>0</v>
      </c>
      <c r="I169">
        <v>5</v>
      </c>
      <c r="J169">
        <v>112</v>
      </c>
      <c r="K169">
        <v>13</v>
      </c>
      <c r="L169" s="4">
        <v>0.89600000000000002</v>
      </c>
      <c r="M169" s="4">
        <v>0</v>
      </c>
    </row>
    <row r="170" spans="1:13">
      <c r="A170" t="s">
        <v>186</v>
      </c>
      <c r="B170">
        <v>219</v>
      </c>
      <c r="C170">
        <v>19</v>
      </c>
      <c r="D170">
        <v>0</v>
      </c>
      <c r="E170">
        <v>123</v>
      </c>
      <c r="F170">
        <v>68</v>
      </c>
      <c r="G170">
        <v>0</v>
      </c>
      <c r="H170">
        <v>1</v>
      </c>
      <c r="I170">
        <v>8</v>
      </c>
      <c r="J170">
        <v>124</v>
      </c>
      <c r="K170">
        <v>76</v>
      </c>
      <c r="L170" s="4">
        <v>0.62</v>
      </c>
      <c r="M170" s="4">
        <v>0.1111111111111111</v>
      </c>
    </row>
    <row r="171" spans="1:13">
      <c r="A171" t="s">
        <v>187</v>
      </c>
      <c r="B171">
        <v>79</v>
      </c>
      <c r="C171">
        <v>8</v>
      </c>
      <c r="D171">
        <v>0</v>
      </c>
      <c r="E171">
        <v>30</v>
      </c>
      <c r="F171">
        <v>40</v>
      </c>
      <c r="G171">
        <v>0</v>
      </c>
      <c r="H171">
        <v>0</v>
      </c>
      <c r="I171">
        <v>1</v>
      </c>
      <c r="J171">
        <v>30</v>
      </c>
      <c r="K171">
        <v>41</v>
      </c>
      <c r="L171" s="4">
        <v>0.42253521126760563</v>
      </c>
      <c r="M171" s="4">
        <v>0</v>
      </c>
    </row>
    <row r="172" spans="1:13">
      <c r="A172" t="s">
        <v>188</v>
      </c>
      <c r="B172">
        <v>69</v>
      </c>
      <c r="C172">
        <v>11</v>
      </c>
      <c r="D172">
        <v>0</v>
      </c>
      <c r="E172">
        <v>23</v>
      </c>
      <c r="F172">
        <v>26</v>
      </c>
      <c r="G172">
        <v>0</v>
      </c>
      <c r="H172">
        <v>2</v>
      </c>
      <c r="I172">
        <v>7</v>
      </c>
      <c r="J172">
        <v>25</v>
      </c>
      <c r="K172">
        <v>33</v>
      </c>
      <c r="L172" s="4">
        <v>0.43103448275862072</v>
      </c>
      <c r="M172" s="4">
        <v>0.22222222222222221</v>
      </c>
    </row>
    <row r="173" spans="1:13">
      <c r="A173" t="s">
        <v>189</v>
      </c>
      <c r="B173">
        <v>69</v>
      </c>
      <c r="C173">
        <v>3</v>
      </c>
      <c r="D173">
        <v>0</v>
      </c>
      <c r="E173">
        <v>47</v>
      </c>
      <c r="F173">
        <v>19</v>
      </c>
      <c r="G173">
        <v>0</v>
      </c>
      <c r="H173">
        <v>0</v>
      </c>
      <c r="I173">
        <v>0</v>
      </c>
      <c r="J173">
        <v>47</v>
      </c>
      <c r="K173">
        <v>19</v>
      </c>
      <c r="L173" s="4">
        <v>0.71212121212121215</v>
      </c>
      <c r="M173" s="4">
        <v>0</v>
      </c>
    </row>
    <row r="174" spans="1:13">
      <c r="A174" t="s">
        <v>190</v>
      </c>
      <c r="B174">
        <v>268</v>
      </c>
      <c r="C174">
        <v>29</v>
      </c>
      <c r="D174">
        <v>0</v>
      </c>
      <c r="E174">
        <v>148</v>
      </c>
      <c r="F174">
        <v>84</v>
      </c>
      <c r="G174">
        <v>0</v>
      </c>
      <c r="H174">
        <v>0</v>
      </c>
      <c r="I174">
        <v>7</v>
      </c>
      <c r="J174">
        <v>148</v>
      </c>
      <c r="K174">
        <v>91</v>
      </c>
      <c r="L174" s="4">
        <v>0.61924686192468614</v>
      </c>
      <c r="M174" s="4">
        <v>0</v>
      </c>
    </row>
    <row r="175" spans="1:13">
      <c r="A175" t="s">
        <v>191</v>
      </c>
      <c r="B175">
        <v>25</v>
      </c>
      <c r="C175">
        <v>0</v>
      </c>
      <c r="D175">
        <v>0</v>
      </c>
      <c r="E175">
        <v>15</v>
      </c>
      <c r="F175">
        <v>7</v>
      </c>
      <c r="G175">
        <v>0</v>
      </c>
      <c r="H175">
        <v>1</v>
      </c>
      <c r="I175">
        <v>2</v>
      </c>
      <c r="J175">
        <v>16</v>
      </c>
      <c r="K175">
        <v>9</v>
      </c>
      <c r="L175" s="4">
        <v>0.64</v>
      </c>
      <c r="M175" s="4">
        <v>0.33333333333333337</v>
      </c>
    </row>
    <row r="176" spans="1:13">
      <c r="A176" t="s">
        <v>192</v>
      </c>
      <c r="B176">
        <v>22</v>
      </c>
      <c r="C176">
        <v>1</v>
      </c>
      <c r="D176">
        <v>0</v>
      </c>
      <c r="E176">
        <v>17</v>
      </c>
      <c r="F176">
        <v>3</v>
      </c>
      <c r="G176">
        <v>0</v>
      </c>
      <c r="H176">
        <v>1</v>
      </c>
      <c r="I176">
        <v>0</v>
      </c>
      <c r="J176">
        <v>18</v>
      </c>
      <c r="K176">
        <v>3</v>
      </c>
      <c r="L176" s="4">
        <v>0.85714285714285721</v>
      </c>
      <c r="M176" s="4">
        <v>1</v>
      </c>
    </row>
    <row r="177" spans="1:13">
      <c r="A177" t="s">
        <v>193</v>
      </c>
      <c r="B177">
        <v>59</v>
      </c>
      <c r="C177">
        <v>5</v>
      </c>
      <c r="D177">
        <v>0</v>
      </c>
      <c r="E177">
        <v>41</v>
      </c>
      <c r="F177">
        <v>13</v>
      </c>
      <c r="G177">
        <v>0</v>
      </c>
      <c r="H177">
        <v>0</v>
      </c>
      <c r="I177">
        <v>0</v>
      </c>
      <c r="J177">
        <v>41</v>
      </c>
      <c r="K177">
        <v>13</v>
      </c>
      <c r="L177" s="4">
        <v>0.7592592592592593</v>
      </c>
      <c r="M177" s="4">
        <v>0</v>
      </c>
    </row>
    <row r="178" spans="1:13">
      <c r="A178" t="s">
        <v>194</v>
      </c>
      <c r="B178">
        <v>154</v>
      </c>
      <c r="C178">
        <v>16</v>
      </c>
      <c r="D178">
        <v>0</v>
      </c>
      <c r="E178">
        <v>109</v>
      </c>
      <c r="F178">
        <v>23</v>
      </c>
      <c r="G178">
        <v>1</v>
      </c>
      <c r="H178">
        <v>1</v>
      </c>
      <c r="I178">
        <v>4</v>
      </c>
      <c r="J178">
        <v>110</v>
      </c>
      <c r="K178">
        <v>28</v>
      </c>
      <c r="L178" s="4">
        <v>0.79710144927536231</v>
      </c>
      <c r="M178" s="4">
        <v>0.16666666666666669</v>
      </c>
    </row>
    <row r="179" spans="1:13">
      <c r="A179" t="s">
        <v>195</v>
      </c>
      <c r="B179">
        <v>56</v>
      </c>
      <c r="C179">
        <v>3</v>
      </c>
      <c r="D179">
        <v>0</v>
      </c>
      <c r="E179">
        <v>39</v>
      </c>
      <c r="F179">
        <v>14</v>
      </c>
      <c r="G179">
        <v>0</v>
      </c>
      <c r="H179">
        <v>0</v>
      </c>
      <c r="I179">
        <v>0</v>
      </c>
      <c r="J179">
        <v>39</v>
      </c>
      <c r="K179">
        <v>14</v>
      </c>
      <c r="L179" s="4">
        <v>0.73584905660377353</v>
      </c>
      <c r="M179" s="4">
        <v>0</v>
      </c>
    </row>
    <row r="180" spans="1:13">
      <c r="A180" t="s">
        <v>196</v>
      </c>
      <c r="B180">
        <v>13</v>
      </c>
      <c r="C180">
        <v>1</v>
      </c>
      <c r="D180">
        <v>0</v>
      </c>
      <c r="E180">
        <v>5</v>
      </c>
      <c r="F180">
        <v>5</v>
      </c>
      <c r="G180">
        <v>0</v>
      </c>
      <c r="H180">
        <v>0</v>
      </c>
      <c r="I180">
        <v>2</v>
      </c>
      <c r="J180">
        <v>5</v>
      </c>
      <c r="K180">
        <v>7</v>
      </c>
      <c r="L180" s="4">
        <v>0.41666666666666669</v>
      </c>
      <c r="M180" s="4">
        <v>0</v>
      </c>
    </row>
    <row r="181" spans="1:13">
      <c r="A181" t="s">
        <v>197</v>
      </c>
      <c r="B181">
        <v>48</v>
      </c>
      <c r="C181">
        <v>2</v>
      </c>
      <c r="D181">
        <v>0</v>
      </c>
      <c r="E181">
        <v>37</v>
      </c>
      <c r="F181">
        <v>7</v>
      </c>
      <c r="G181">
        <v>1</v>
      </c>
      <c r="H181">
        <v>0</v>
      </c>
      <c r="I181">
        <v>1</v>
      </c>
      <c r="J181">
        <v>37</v>
      </c>
      <c r="K181">
        <v>9</v>
      </c>
      <c r="L181" s="4">
        <v>0.80434782608695654</v>
      </c>
      <c r="M181" s="4">
        <v>0</v>
      </c>
    </row>
    <row r="182" spans="1:13">
      <c r="A182" t="s">
        <v>198</v>
      </c>
      <c r="B182">
        <v>178</v>
      </c>
      <c r="C182">
        <v>11</v>
      </c>
      <c r="D182">
        <v>0</v>
      </c>
      <c r="E182">
        <v>112</v>
      </c>
      <c r="F182">
        <v>46</v>
      </c>
      <c r="G182">
        <v>0</v>
      </c>
      <c r="H182">
        <v>2</v>
      </c>
      <c r="I182">
        <v>7</v>
      </c>
      <c r="J182">
        <v>114</v>
      </c>
      <c r="K182">
        <v>53</v>
      </c>
      <c r="L182" s="4">
        <v>0.6826347305389221</v>
      </c>
      <c r="M182" s="4">
        <v>0.22222222222222221</v>
      </c>
    </row>
    <row r="183" spans="1:13">
      <c r="A183" t="s">
        <v>199</v>
      </c>
      <c r="B183">
        <v>21</v>
      </c>
      <c r="C183">
        <v>3</v>
      </c>
      <c r="D183">
        <v>0</v>
      </c>
      <c r="E183">
        <v>14</v>
      </c>
      <c r="F183">
        <v>4</v>
      </c>
      <c r="G183">
        <v>0</v>
      </c>
      <c r="H183">
        <v>0</v>
      </c>
      <c r="I183">
        <v>0</v>
      </c>
      <c r="J183">
        <v>14</v>
      </c>
      <c r="K183">
        <v>4</v>
      </c>
      <c r="L183" s="4">
        <v>0.7777777777777779</v>
      </c>
      <c r="M183" s="4">
        <v>0</v>
      </c>
    </row>
    <row r="184" spans="1:13">
      <c r="A184" t="s">
        <v>200</v>
      </c>
      <c r="B184">
        <v>37</v>
      </c>
      <c r="C184">
        <v>7</v>
      </c>
      <c r="D184">
        <v>0</v>
      </c>
      <c r="E184">
        <v>23</v>
      </c>
      <c r="F184">
        <v>6</v>
      </c>
      <c r="G184">
        <v>0</v>
      </c>
      <c r="H184">
        <v>0</v>
      </c>
      <c r="I184">
        <v>1</v>
      </c>
      <c r="J184">
        <v>23</v>
      </c>
      <c r="K184">
        <v>7</v>
      </c>
      <c r="L184" s="4">
        <v>0.76666666666666672</v>
      </c>
      <c r="M184" s="4">
        <v>0</v>
      </c>
    </row>
    <row r="185" spans="1:13">
      <c r="A185" t="s">
        <v>201</v>
      </c>
      <c r="B185">
        <v>183</v>
      </c>
      <c r="C185">
        <v>6</v>
      </c>
      <c r="D185">
        <v>0</v>
      </c>
      <c r="E185">
        <v>109</v>
      </c>
      <c r="F185">
        <v>58</v>
      </c>
      <c r="G185">
        <v>0</v>
      </c>
      <c r="H185">
        <v>1</v>
      </c>
      <c r="I185">
        <v>9</v>
      </c>
      <c r="J185">
        <v>110</v>
      </c>
      <c r="K185">
        <v>67</v>
      </c>
      <c r="L185" s="4">
        <v>0.62146892655367225</v>
      </c>
      <c r="M185" s="4">
        <v>0.1</v>
      </c>
    </row>
    <row r="186" spans="1:13">
      <c r="A186" t="s">
        <v>202</v>
      </c>
      <c r="B186">
        <v>24</v>
      </c>
      <c r="C186">
        <v>2</v>
      </c>
      <c r="D186">
        <v>0</v>
      </c>
      <c r="E186">
        <v>12</v>
      </c>
      <c r="F186">
        <v>6</v>
      </c>
      <c r="G186">
        <v>0</v>
      </c>
      <c r="H186">
        <v>1</v>
      </c>
      <c r="I186">
        <v>3</v>
      </c>
      <c r="J186">
        <v>13</v>
      </c>
      <c r="K186">
        <v>9</v>
      </c>
      <c r="L186" s="4">
        <v>0.59090909090909094</v>
      </c>
      <c r="M186" s="4">
        <v>0.25</v>
      </c>
    </row>
    <row r="187" spans="1:13">
      <c r="A187" t="s">
        <v>203</v>
      </c>
      <c r="B187">
        <v>12</v>
      </c>
      <c r="C187">
        <v>3</v>
      </c>
      <c r="D187">
        <v>0</v>
      </c>
      <c r="E187">
        <v>5</v>
      </c>
      <c r="F187">
        <v>3</v>
      </c>
      <c r="G187">
        <v>0</v>
      </c>
      <c r="H187">
        <v>0</v>
      </c>
      <c r="I187">
        <v>1</v>
      </c>
      <c r="J187">
        <v>5</v>
      </c>
      <c r="K187">
        <v>4</v>
      </c>
      <c r="L187" s="4">
        <v>0.55555555555555558</v>
      </c>
      <c r="M187" s="4">
        <v>0</v>
      </c>
    </row>
    <row r="188" spans="1:13">
      <c r="A188" t="s">
        <v>204</v>
      </c>
      <c r="B188">
        <v>77</v>
      </c>
      <c r="C188">
        <v>10</v>
      </c>
      <c r="D188">
        <v>0</v>
      </c>
      <c r="E188">
        <v>40</v>
      </c>
      <c r="F188">
        <v>20</v>
      </c>
      <c r="G188">
        <v>0</v>
      </c>
      <c r="H188">
        <v>1</v>
      </c>
      <c r="I188">
        <v>6</v>
      </c>
      <c r="J188">
        <v>41</v>
      </c>
      <c r="K188">
        <v>26</v>
      </c>
      <c r="L188" s="4">
        <v>0.61194029850746279</v>
      </c>
      <c r="M188" s="4">
        <v>0.14285714285714288</v>
      </c>
    </row>
    <row r="189" spans="1:13">
      <c r="A189" t="s">
        <v>205</v>
      </c>
      <c r="B189">
        <v>74</v>
      </c>
      <c r="C189">
        <v>4</v>
      </c>
      <c r="D189">
        <v>0</v>
      </c>
      <c r="E189">
        <v>52</v>
      </c>
      <c r="F189">
        <v>13</v>
      </c>
      <c r="G189">
        <v>0</v>
      </c>
      <c r="H189">
        <v>2</v>
      </c>
      <c r="I189">
        <v>3</v>
      </c>
      <c r="J189">
        <v>54</v>
      </c>
      <c r="K189">
        <v>16</v>
      </c>
      <c r="L189" s="4">
        <v>0.77142857142857146</v>
      </c>
      <c r="M189" s="4">
        <v>0.4</v>
      </c>
    </row>
    <row r="190" spans="1:13">
      <c r="A190" t="s">
        <v>206</v>
      </c>
      <c r="B190">
        <v>62</v>
      </c>
      <c r="C190">
        <v>4</v>
      </c>
      <c r="D190">
        <v>0</v>
      </c>
      <c r="E190">
        <v>34</v>
      </c>
      <c r="F190">
        <v>19</v>
      </c>
      <c r="G190">
        <v>0</v>
      </c>
      <c r="H190">
        <v>2</v>
      </c>
      <c r="I190">
        <v>3</v>
      </c>
      <c r="J190">
        <v>36</v>
      </c>
      <c r="K190">
        <v>22</v>
      </c>
      <c r="L190" s="4">
        <v>0.62068965517241381</v>
      </c>
      <c r="M190" s="4">
        <v>0.4</v>
      </c>
    </row>
    <row r="191" spans="1:13">
      <c r="A191" t="s">
        <v>207</v>
      </c>
      <c r="B191">
        <v>69</v>
      </c>
      <c r="C191">
        <v>11</v>
      </c>
      <c r="D191">
        <v>0</v>
      </c>
      <c r="E191">
        <v>44</v>
      </c>
      <c r="F191">
        <v>12</v>
      </c>
      <c r="G191">
        <v>0</v>
      </c>
      <c r="H191">
        <v>1</v>
      </c>
      <c r="I191">
        <v>1</v>
      </c>
      <c r="J191">
        <v>45</v>
      </c>
      <c r="K191">
        <v>13</v>
      </c>
      <c r="L191" s="4">
        <v>0.77586206896551724</v>
      </c>
      <c r="M191" s="4">
        <v>0.5</v>
      </c>
    </row>
    <row r="192" spans="1:13">
      <c r="A192" t="s">
        <v>208</v>
      </c>
      <c r="B192">
        <v>179</v>
      </c>
      <c r="C192">
        <v>16</v>
      </c>
      <c r="D192">
        <v>0</v>
      </c>
      <c r="E192">
        <v>74</v>
      </c>
      <c r="F192">
        <v>69</v>
      </c>
      <c r="G192">
        <v>0</v>
      </c>
      <c r="H192">
        <v>0</v>
      </c>
      <c r="I192">
        <v>20</v>
      </c>
      <c r="J192">
        <v>74</v>
      </c>
      <c r="K192">
        <v>89</v>
      </c>
      <c r="L192" s="4">
        <v>0.45398773006134974</v>
      </c>
      <c r="M192" s="4">
        <v>0</v>
      </c>
    </row>
    <row r="193" spans="1:13">
      <c r="A193" t="s">
        <v>209</v>
      </c>
      <c r="B193">
        <v>152</v>
      </c>
      <c r="C193">
        <v>22</v>
      </c>
      <c r="D193">
        <v>0</v>
      </c>
      <c r="E193">
        <v>103</v>
      </c>
      <c r="F193">
        <v>22</v>
      </c>
      <c r="G193">
        <v>0</v>
      </c>
      <c r="H193">
        <v>1</v>
      </c>
      <c r="I193">
        <v>4</v>
      </c>
      <c r="J193">
        <v>104</v>
      </c>
      <c r="K193">
        <v>26</v>
      </c>
      <c r="L193" s="4">
        <v>0.8</v>
      </c>
      <c r="M193" s="4">
        <v>0.2</v>
      </c>
    </row>
    <row r="194" spans="1:13">
      <c r="A194" t="s">
        <v>210</v>
      </c>
      <c r="B194">
        <v>3</v>
      </c>
      <c r="C194">
        <v>0</v>
      </c>
      <c r="D194">
        <v>0</v>
      </c>
      <c r="E194">
        <v>2</v>
      </c>
      <c r="F194">
        <v>1</v>
      </c>
      <c r="G194">
        <v>0</v>
      </c>
      <c r="H194">
        <v>0</v>
      </c>
      <c r="I194">
        <v>0</v>
      </c>
      <c r="J194">
        <v>2</v>
      </c>
      <c r="K194">
        <v>1</v>
      </c>
      <c r="L194" s="4">
        <v>0.66666666666666674</v>
      </c>
      <c r="M194" s="4">
        <v>0</v>
      </c>
    </row>
    <row r="195" spans="1:13">
      <c r="A195" t="s">
        <v>211</v>
      </c>
      <c r="B195">
        <v>111</v>
      </c>
      <c r="C195">
        <v>11</v>
      </c>
      <c r="D195">
        <v>0</v>
      </c>
      <c r="E195">
        <v>62</v>
      </c>
      <c r="F195">
        <v>31</v>
      </c>
      <c r="G195">
        <v>0</v>
      </c>
      <c r="H195">
        <v>2</v>
      </c>
      <c r="I195">
        <v>5</v>
      </c>
      <c r="J195">
        <v>64</v>
      </c>
      <c r="K195">
        <v>36</v>
      </c>
      <c r="L195" s="4">
        <v>0.64</v>
      </c>
      <c r="M195" s="4">
        <v>0.28571428571428575</v>
      </c>
    </row>
    <row r="196" spans="1:13">
      <c r="A196" t="s">
        <v>212</v>
      </c>
      <c r="B196">
        <v>67</v>
      </c>
      <c r="C196">
        <v>3</v>
      </c>
      <c r="D196">
        <v>0</v>
      </c>
      <c r="E196">
        <v>44</v>
      </c>
      <c r="F196">
        <v>18</v>
      </c>
      <c r="G196">
        <v>1</v>
      </c>
      <c r="H196">
        <v>0</v>
      </c>
      <c r="I196">
        <v>1</v>
      </c>
      <c r="J196">
        <v>44</v>
      </c>
      <c r="K196">
        <v>20</v>
      </c>
      <c r="L196" s="4">
        <v>0.6875</v>
      </c>
      <c r="M196" s="4">
        <v>0</v>
      </c>
    </row>
    <row r="197" spans="1:13">
      <c r="A197" t="s">
        <v>213</v>
      </c>
      <c r="B197">
        <v>147</v>
      </c>
      <c r="C197">
        <v>6</v>
      </c>
      <c r="D197">
        <v>0</v>
      </c>
      <c r="E197">
        <v>91</v>
      </c>
      <c r="F197">
        <v>37</v>
      </c>
      <c r="G197">
        <v>0</v>
      </c>
      <c r="H197">
        <v>3</v>
      </c>
      <c r="I197">
        <v>10</v>
      </c>
      <c r="J197">
        <v>94</v>
      </c>
      <c r="K197">
        <v>47</v>
      </c>
      <c r="L197" s="4">
        <v>0.66666666666666674</v>
      </c>
      <c r="M197" s="4">
        <v>0.23076923076923078</v>
      </c>
    </row>
    <row r="198" spans="1:13">
      <c r="A198" t="s">
        <v>214</v>
      </c>
      <c r="B198">
        <v>29</v>
      </c>
      <c r="C198">
        <v>2</v>
      </c>
      <c r="D198">
        <v>0</v>
      </c>
      <c r="E198">
        <v>22</v>
      </c>
      <c r="F198">
        <v>5</v>
      </c>
      <c r="G198">
        <v>0</v>
      </c>
      <c r="H198">
        <v>0</v>
      </c>
      <c r="I198">
        <v>0</v>
      </c>
      <c r="J198">
        <v>22</v>
      </c>
      <c r="K198">
        <v>5</v>
      </c>
      <c r="L198" s="4">
        <v>0.81481481481481477</v>
      </c>
      <c r="M198" s="4">
        <v>0</v>
      </c>
    </row>
    <row r="199" spans="1:13">
      <c r="A199" t="s">
        <v>215</v>
      </c>
      <c r="B199">
        <v>38</v>
      </c>
      <c r="C199">
        <v>2</v>
      </c>
      <c r="D199">
        <v>0</v>
      </c>
      <c r="E199">
        <v>23</v>
      </c>
      <c r="F199">
        <v>10</v>
      </c>
      <c r="G199">
        <v>0</v>
      </c>
      <c r="H199">
        <v>2</v>
      </c>
      <c r="I199">
        <v>1</v>
      </c>
      <c r="J199">
        <v>25</v>
      </c>
      <c r="K199">
        <v>11</v>
      </c>
      <c r="L199" s="4">
        <v>0.69444444444444442</v>
      </c>
      <c r="M199" s="4">
        <v>0.66666666666666674</v>
      </c>
    </row>
    <row r="200" spans="1:13">
      <c r="A200" t="s">
        <v>216</v>
      </c>
      <c r="B200">
        <v>294</v>
      </c>
      <c r="C200">
        <v>34</v>
      </c>
      <c r="D200">
        <v>0</v>
      </c>
      <c r="E200">
        <v>187</v>
      </c>
      <c r="F200">
        <v>69</v>
      </c>
      <c r="G200">
        <v>0</v>
      </c>
      <c r="H200">
        <v>0</v>
      </c>
      <c r="I200">
        <v>4</v>
      </c>
      <c r="J200">
        <v>187</v>
      </c>
      <c r="K200">
        <v>73</v>
      </c>
      <c r="L200" s="4">
        <v>0.71923076923076923</v>
      </c>
      <c r="M200" s="4">
        <v>0</v>
      </c>
    </row>
    <row r="201" spans="1:13">
      <c r="A201" t="s">
        <v>217</v>
      </c>
      <c r="B201">
        <v>53</v>
      </c>
      <c r="C201">
        <v>7</v>
      </c>
      <c r="D201">
        <v>0</v>
      </c>
      <c r="E201">
        <v>27</v>
      </c>
      <c r="F201">
        <v>17</v>
      </c>
      <c r="G201">
        <v>0</v>
      </c>
      <c r="H201">
        <v>0</v>
      </c>
      <c r="I201">
        <v>2</v>
      </c>
      <c r="J201">
        <v>27</v>
      </c>
      <c r="K201">
        <v>19</v>
      </c>
      <c r="L201" s="4">
        <v>0.58695652173913049</v>
      </c>
      <c r="M201" s="4">
        <v>0</v>
      </c>
    </row>
    <row r="202" spans="1:13">
      <c r="A202" t="s">
        <v>218</v>
      </c>
      <c r="B202">
        <v>68</v>
      </c>
      <c r="C202">
        <v>7</v>
      </c>
      <c r="D202">
        <v>0</v>
      </c>
      <c r="E202">
        <v>48</v>
      </c>
      <c r="F202">
        <v>9</v>
      </c>
      <c r="G202">
        <v>0</v>
      </c>
      <c r="H202">
        <v>1</v>
      </c>
      <c r="I202">
        <v>3</v>
      </c>
      <c r="J202">
        <v>49</v>
      </c>
      <c r="K202">
        <v>12</v>
      </c>
      <c r="L202" s="4">
        <v>0.80327868852459017</v>
      </c>
      <c r="M202" s="4">
        <v>0.25</v>
      </c>
    </row>
    <row r="203" spans="1:13">
      <c r="A203" t="s">
        <v>75</v>
      </c>
      <c r="B203">
        <v>325</v>
      </c>
      <c r="C203">
        <v>31</v>
      </c>
      <c r="D203">
        <v>0</v>
      </c>
      <c r="E203">
        <v>200</v>
      </c>
      <c r="F203">
        <v>80</v>
      </c>
      <c r="G203">
        <v>2</v>
      </c>
      <c r="H203">
        <v>1</v>
      </c>
      <c r="I203">
        <v>11</v>
      </c>
      <c r="J203">
        <v>201</v>
      </c>
      <c r="K203">
        <v>93</v>
      </c>
      <c r="L203" s="4">
        <v>0.68367346938775508</v>
      </c>
      <c r="M203" s="4">
        <v>7.1428571428571438E-2</v>
      </c>
    </row>
    <row r="204" spans="1:13">
      <c r="A204" t="s">
        <v>219</v>
      </c>
      <c r="B204">
        <v>40</v>
      </c>
      <c r="C204">
        <v>1</v>
      </c>
      <c r="D204">
        <v>0</v>
      </c>
      <c r="E204">
        <v>26</v>
      </c>
      <c r="F204">
        <v>10</v>
      </c>
      <c r="G204">
        <v>0</v>
      </c>
      <c r="H204">
        <v>0</v>
      </c>
      <c r="I204">
        <v>3</v>
      </c>
      <c r="J204">
        <v>26</v>
      </c>
      <c r="K204">
        <v>13</v>
      </c>
      <c r="L204" s="4">
        <v>0.66666666666666674</v>
      </c>
      <c r="M204" s="4">
        <v>0</v>
      </c>
    </row>
    <row r="205" spans="1:13">
      <c r="A205" t="s">
        <v>220</v>
      </c>
      <c r="B205">
        <v>8</v>
      </c>
      <c r="C205">
        <v>0</v>
      </c>
      <c r="D205">
        <v>0</v>
      </c>
      <c r="E205">
        <v>4</v>
      </c>
      <c r="F205">
        <v>4</v>
      </c>
      <c r="G205">
        <v>0</v>
      </c>
      <c r="H205">
        <v>0</v>
      </c>
      <c r="I205">
        <v>0</v>
      </c>
      <c r="J205">
        <v>4</v>
      </c>
      <c r="K205">
        <v>4</v>
      </c>
      <c r="L205" s="4">
        <v>0.5</v>
      </c>
      <c r="M205" s="4">
        <v>0</v>
      </c>
    </row>
    <row r="206" spans="1:13">
      <c r="A206" t="s">
        <v>221</v>
      </c>
      <c r="B206">
        <v>108</v>
      </c>
      <c r="C206">
        <v>8</v>
      </c>
      <c r="D206">
        <v>0</v>
      </c>
      <c r="E206">
        <v>69</v>
      </c>
      <c r="F206">
        <v>24</v>
      </c>
      <c r="G206">
        <v>1</v>
      </c>
      <c r="H206">
        <v>2</v>
      </c>
      <c r="I206">
        <v>4</v>
      </c>
      <c r="J206">
        <v>71</v>
      </c>
      <c r="K206">
        <v>29</v>
      </c>
      <c r="L206" s="4">
        <v>0.71</v>
      </c>
      <c r="M206" s="4">
        <v>0.28571428571428575</v>
      </c>
    </row>
    <row r="207" spans="1:13">
      <c r="A207" t="s">
        <v>222</v>
      </c>
      <c r="B207">
        <v>114</v>
      </c>
      <c r="C207">
        <v>14</v>
      </c>
      <c r="D207">
        <v>0</v>
      </c>
      <c r="E207">
        <v>46</v>
      </c>
      <c r="F207">
        <v>46</v>
      </c>
      <c r="G207">
        <v>0</v>
      </c>
      <c r="H207">
        <v>1</v>
      </c>
      <c r="I207">
        <v>7</v>
      </c>
      <c r="J207">
        <v>47</v>
      </c>
      <c r="K207">
        <v>53</v>
      </c>
      <c r="L207" s="4">
        <v>0.47</v>
      </c>
      <c r="M207" s="4">
        <v>0.125</v>
      </c>
    </row>
    <row r="208" spans="1:13">
      <c r="A208" t="s">
        <v>223</v>
      </c>
      <c r="B208">
        <v>29</v>
      </c>
      <c r="C208">
        <v>8</v>
      </c>
      <c r="D208">
        <v>0</v>
      </c>
      <c r="E208">
        <v>16</v>
      </c>
      <c r="F208">
        <v>5</v>
      </c>
      <c r="G208">
        <v>0</v>
      </c>
      <c r="H208">
        <v>0</v>
      </c>
      <c r="I208">
        <v>0</v>
      </c>
      <c r="J208">
        <v>16</v>
      </c>
      <c r="K208">
        <v>5</v>
      </c>
      <c r="L208" s="4">
        <v>0.76190476190476186</v>
      </c>
      <c r="M208" s="4">
        <v>0</v>
      </c>
    </row>
    <row r="209" spans="1:13">
      <c r="A209" t="s">
        <v>224</v>
      </c>
      <c r="B209">
        <v>65</v>
      </c>
      <c r="C209">
        <v>10</v>
      </c>
      <c r="D209">
        <v>0</v>
      </c>
      <c r="E209">
        <v>37</v>
      </c>
      <c r="F209">
        <v>15</v>
      </c>
      <c r="G209">
        <v>0</v>
      </c>
      <c r="H209">
        <v>0</v>
      </c>
      <c r="I209">
        <v>3</v>
      </c>
      <c r="J209">
        <v>37</v>
      </c>
      <c r="K209">
        <v>18</v>
      </c>
      <c r="L209" s="4">
        <v>0.67272727272727284</v>
      </c>
      <c r="M209" s="4">
        <v>0</v>
      </c>
    </row>
    <row r="210" spans="1:13">
      <c r="A210" t="s">
        <v>225</v>
      </c>
      <c r="B210">
        <v>259</v>
      </c>
      <c r="C210">
        <v>32</v>
      </c>
      <c r="D210">
        <v>0</v>
      </c>
      <c r="E210">
        <v>132</v>
      </c>
      <c r="F210">
        <v>78</v>
      </c>
      <c r="G210">
        <v>0</v>
      </c>
      <c r="H210">
        <v>2</v>
      </c>
      <c r="I210">
        <v>15</v>
      </c>
      <c r="J210">
        <v>134</v>
      </c>
      <c r="K210">
        <v>93</v>
      </c>
      <c r="L210" s="4">
        <v>0.5903083700440529</v>
      </c>
      <c r="M210" s="4">
        <v>0.11764705882352941</v>
      </c>
    </row>
    <row r="211" spans="1:13">
      <c r="A211" t="s">
        <v>226</v>
      </c>
      <c r="B211">
        <v>43</v>
      </c>
      <c r="C211">
        <v>3</v>
      </c>
      <c r="D211">
        <v>0</v>
      </c>
      <c r="E211">
        <v>25</v>
      </c>
      <c r="F211">
        <v>13</v>
      </c>
      <c r="G211">
        <v>0</v>
      </c>
      <c r="H211">
        <v>2</v>
      </c>
      <c r="I211">
        <v>0</v>
      </c>
      <c r="J211">
        <v>27</v>
      </c>
      <c r="K211">
        <v>13</v>
      </c>
      <c r="L211" s="4">
        <v>0.67500000000000004</v>
      </c>
      <c r="M211" s="4">
        <v>1</v>
      </c>
    </row>
    <row r="212" spans="1:13">
      <c r="A212" t="s">
        <v>227</v>
      </c>
      <c r="B212">
        <v>144</v>
      </c>
      <c r="C212">
        <v>15</v>
      </c>
      <c r="D212">
        <v>0</v>
      </c>
      <c r="E212">
        <v>89</v>
      </c>
      <c r="F212">
        <v>35</v>
      </c>
      <c r="G212">
        <v>0</v>
      </c>
      <c r="H212">
        <v>1</v>
      </c>
      <c r="I212">
        <v>4</v>
      </c>
      <c r="J212">
        <v>90</v>
      </c>
      <c r="K212">
        <v>39</v>
      </c>
      <c r="L212" s="4">
        <v>0.69767441860465118</v>
      </c>
      <c r="M212" s="4">
        <v>0.2</v>
      </c>
    </row>
    <row r="213" spans="1:13">
      <c r="A213" t="s">
        <v>228</v>
      </c>
      <c r="B213">
        <v>16</v>
      </c>
      <c r="C213">
        <v>3</v>
      </c>
      <c r="D213">
        <v>0</v>
      </c>
      <c r="E213">
        <v>3</v>
      </c>
      <c r="F213">
        <v>9</v>
      </c>
      <c r="G213">
        <v>0</v>
      </c>
      <c r="H213">
        <v>0</v>
      </c>
      <c r="I213">
        <v>1</v>
      </c>
      <c r="J213">
        <v>3</v>
      </c>
      <c r="K213">
        <v>10</v>
      </c>
      <c r="L213" s="4">
        <v>0.23076923076923078</v>
      </c>
      <c r="M213" s="4">
        <v>0</v>
      </c>
    </row>
    <row r="214" spans="1:13">
      <c r="A214" t="s">
        <v>229</v>
      </c>
      <c r="B214">
        <v>6</v>
      </c>
      <c r="C214">
        <v>0</v>
      </c>
      <c r="D214">
        <v>0</v>
      </c>
      <c r="E214">
        <v>2</v>
      </c>
      <c r="F214">
        <v>4</v>
      </c>
      <c r="G214">
        <v>0</v>
      </c>
      <c r="H214">
        <v>0</v>
      </c>
      <c r="I214">
        <v>0</v>
      </c>
      <c r="J214">
        <v>2</v>
      </c>
      <c r="K214">
        <v>4</v>
      </c>
      <c r="L214" s="4">
        <v>0.33333333333333337</v>
      </c>
      <c r="M214" s="4">
        <v>0</v>
      </c>
    </row>
    <row r="215" spans="1:13">
      <c r="A215" t="s">
        <v>230</v>
      </c>
      <c r="B215">
        <v>51</v>
      </c>
      <c r="C215">
        <v>3</v>
      </c>
      <c r="D215">
        <v>0</v>
      </c>
      <c r="E215">
        <v>35</v>
      </c>
      <c r="F215">
        <v>11</v>
      </c>
      <c r="G215">
        <v>0</v>
      </c>
      <c r="H215">
        <v>1</v>
      </c>
      <c r="I215">
        <v>1</v>
      </c>
      <c r="J215">
        <v>36</v>
      </c>
      <c r="K215">
        <v>12</v>
      </c>
      <c r="L215" s="4">
        <v>0.75</v>
      </c>
      <c r="M215" s="4">
        <v>0.5</v>
      </c>
    </row>
    <row r="216" spans="1:13">
      <c r="A216" t="s">
        <v>231</v>
      </c>
      <c r="B216">
        <v>381</v>
      </c>
      <c r="C216">
        <v>40</v>
      </c>
      <c r="D216">
        <v>0</v>
      </c>
      <c r="E216">
        <v>155</v>
      </c>
      <c r="F216">
        <v>151</v>
      </c>
      <c r="G216">
        <v>3</v>
      </c>
      <c r="H216">
        <v>3</v>
      </c>
      <c r="I216">
        <v>29</v>
      </c>
      <c r="J216">
        <v>158</v>
      </c>
      <c r="K216">
        <v>183</v>
      </c>
      <c r="L216" s="4">
        <v>0.46334310850439886</v>
      </c>
      <c r="M216" s="4">
        <v>8.5714285714285715E-2</v>
      </c>
    </row>
    <row r="217" spans="1:13">
      <c r="A217" t="s">
        <v>232</v>
      </c>
      <c r="B217">
        <v>7</v>
      </c>
      <c r="C217">
        <v>0</v>
      </c>
      <c r="D217">
        <v>0</v>
      </c>
      <c r="E217">
        <v>1</v>
      </c>
      <c r="F217">
        <v>4</v>
      </c>
      <c r="G217">
        <v>0</v>
      </c>
      <c r="H217">
        <v>0</v>
      </c>
      <c r="I217">
        <v>2</v>
      </c>
      <c r="J217">
        <v>1</v>
      </c>
      <c r="K217">
        <v>6</v>
      </c>
      <c r="L217" s="4">
        <v>0.14285714285714288</v>
      </c>
      <c r="M217" s="4">
        <v>0</v>
      </c>
    </row>
    <row r="218" spans="1:13">
      <c r="A218" t="s">
        <v>233</v>
      </c>
      <c r="B218">
        <v>39</v>
      </c>
      <c r="C218">
        <v>3</v>
      </c>
      <c r="D218">
        <v>0</v>
      </c>
      <c r="E218">
        <v>25</v>
      </c>
      <c r="F218">
        <v>11</v>
      </c>
      <c r="G218">
        <v>0</v>
      </c>
      <c r="H218">
        <v>0</v>
      </c>
      <c r="I218">
        <v>0</v>
      </c>
      <c r="J218">
        <v>25</v>
      </c>
      <c r="K218">
        <v>11</v>
      </c>
      <c r="L218" s="4">
        <v>0.69444444444444442</v>
      </c>
      <c r="M218" s="4">
        <v>0</v>
      </c>
    </row>
    <row r="219" spans="1:13">
      <c r="A219" t="s">
        <v>234</v>
      </c>
      <c r="B219">
        <v>17</v>
      </c>
      <c r="C219">
        <v>1</v>
      </c>
      <c r="D219">
        <v>0</v>
      </c>
      <c r="E219">
        <v>11</v>
      </c>
      <c r="F219">
        <v>5</v>
      </c>
      <c r="G219">
        <v>0</v>
      </c>
      <c r="H219">
        <v>0</v>
      </c>
      <c r="I219">
        <v>0</v>
      </c>
      <c r="J219">
        <v>11</v>
      </c>
      <c r="K219">
        <v>5</v>
      </c>
      <c r="L219" s="4">
        <v>0.6875</v>
      </c>
      <c r="M219" s="4">
        <v>0</v>
      </c>
    </row>
    <row r="220" spans="1:13">
      <c r="A220" t="s">
        <v>235</v>
      </c>
      <c r="B220">
        <v>19</v>
      </c>
      <c r="C220">
        <v>2</v>
      </c>
      <c r="D220">
        <v>0</v>
      </c>
      <c r="E220">
        <v>6</v>
      </c>
      <c r="F220">
        <v>9</v>
      </c>
      <c r="G220">
        <v>0</v>
      </c>
      <c r="H220">
        <v>0</v>
      </c>
      <c r="I220">
        <v>2</v>
      </c>
      <c r="J220">
        <v>6</v>
      </c>
      <c r="K220">
        <v>11</v>
      </c>
      <c r="L220" s="4">
        <v>0.35294117647058826</v>
      </c>
      <c r="M220" s="4">
        <v>0</v>
      </c>
    </row>
    <row r="221" spans="1:13">
      <c r="A221" t="s">
        <v>236</v>
      </c>
      <c r="B221">
        <v>149</v>
      </c>
      <c r="C221">
        <v>14</v>
      </c>
      <c r="D221">
        <v>0</v>
      </c>
      <c r="E221">
        <v>83</v>
      </c>
      <c r="F221">
        <v>40</v>
      </c>
      <c r="G221">
        <v>1</v>
      </c>
      <c r="H221">
        <v>0</v>
      </c>
      <c r="I221">
        <v>11</v>
      </c>
      <c r="J221">
        <v>83</v>
      </c>
      <c r="K221">
        <v>52</v>
      </c>
      <c r="L221" s="4">
        <v>0.61481481481481481</v>
      </c>
      <c r="M221" s="4">
        <v>0</v>
      </c>
    </row>
    <row r="222" spans="1:13">
      <c r="A222" t="s">
        <v>237</v>
      </c>
      <c r="B222">
        <v>174</v>
      </c>
      <c r="C222">
        <v>19</v>
      </c>
      <c r="D222">
        <v>0</v>
      </c>
      <c r="E222">
        <v>106</v>
      </c>
      <c r="F222">
        <v>37</v>
      </c>
      <c r="G222">
        <v>0</v>
      </c>
      <c r="H222">
        <v>3</v>
      </c>
      <c r="I222">
        <v>9</v>
      </c>
      <c r="J222">
        <v>109</v>
      </c>
      <c r="K222">
        <v>46</v>
      </c>
      <c r="L222" s="4">
        <v>0.70322580645161292</v>
      </c>
      <c r="M222" s="4">
        <v>0.25</v>
      </c>
    </row>
    <row r="223" spans="1:13">
      <c r="A223" t="s">
        <v>238</v>
      </c>
      <c r="B223">
        <v>34</v>
      </c>
      <c r="C223">
        <v>2</v>
      </c>
      <c r="D223">
        <v>0</v>
      </c>
      <c r="E223">
        <v>23</v>
      </c>
      <c r="F223">
        <v>7</v>
      </c>
      <c r="G223">
        <v>0</v>
      </c>
      <c r="H223">
        <v>1</v>
      </c>
      <c r="I223">
        <v>1</v>
      </c>
      <c r="J223">
        <v>24</v>
      </c>
      <c r="K223">
        <v>8</v>
      </c>
      <c r="L223" s="4">
        <v>0.75</v>
      </c>
      <c r="M223" s="4">
        <v>0.5</v>
      </c>
    </row>
    <row r="224" spans="1:13">
      <c r="A224" t="s">
        <v>239</v>
      </c>
      <c r="B224">
        <v>46</v>
      </c>
      <c r="C224">
        <v>2</v>
      </c>
      <c r="D224">
        <v>0</v>
      </c>
      <c r="E224">
        <v>24</v>
      </c>
      <c r="F224">
        <v>14</v>
      </c>
      <c r="G224">
        <v>1</v>
      </c>
      <c r="H224">
        <v>1</v>
      </c>
      <c r="I224">
        <v>4</v>
      </c>
      <c r="J224">
        <v>25</v>
      </c>
      <c r="K224">
        <v>19</v>
      </c>
      <c r="L224" s="4">
        <v>0.56818181818181823</v>
      </c>
      <c r="M224" s="4">
        <v>0.16666666666666669</v>
      </c>
    </row>
    <row r="225" spans="1:13">
      <c r="A225" t="s">
        <v>240</v>
      </c>
      <c r="B225">
        <v>30</v>
      </c>
      <c r="C225">
        <v>0</v>
      </c>
      <c r="D225">
        <v>0</v>
      </c>
      <c r="E225">
        <v>29</v>
      </c>
      <c r="F225">
        <v>0</v>
      </c>
      <c r="G225">
        <v>0</v>
      </c>
      <c r="H225">
        <v>1</v>
      </c>
      <c r="I225">
        <v>0</v>
      </c>
      <c r="J225">
        <v>30</v>
      </c>
      <c r="K225">
        <v>0</v>
      </c>
      <c r="L225" s="4">
        <v>1</v>
      </c>
      <c r="M225" s="4">
        <v>1</v>
      </c>
    </row>
    <row r="226" spans="1:13">
      <c r="A226" t="s">
        <v>241</v>
      </c>
      <c r="B226">
        <v>50</v>
      </c>
      <c r="C226">
        <v>3</v>
      </c>
      <c r="D226">
        <v>0</v>
      </c>
      <c r="E226">
        <v>35</v>
      </c>
      <c r="F226">
        <v>10</v>
      </c>
      <c r="G226">
        <v>0</v>
      </c>
      <c r="H226">
        <v>0</v>
      </c>
      <c r="I226">
        <v>2</v>
      </c>
      <c r="J226">
        <v>35</v>
      </c>
      <c r="K226">
        <v>12</v>
      </c>
      <c r="L226" s="4">
        <v>0.74468085106382986</v>
      </c>
      <c r="M226" s="4">
        <v>0</v>
      </c>
    </row>
    <row r="227" spans="1:13">
      <c r="A227" t="s">
        <v>242</v>
      </c>
      <c r="B227">
        <v>36</v>
      </c>
      <c r="C227">
        <v>4</v>
      </c>
      <c r="D227">
        <v>0</v>
      </c>
      <c r="E227">
        <v>22</v>
      </c>
      <c r="F227">
        <v>9</v>
      </c>
      <c r="G227">
        <v>0</v>
      </c>
      <c r="H227">
        <v>1</v>
      </c>
      <c r="I227">
        <v>0</v>
      </c>
      <c r="J227">
        <v>23</v>
      </c>
      <c r="K227">
        <v>9</v>
      </c>
      <c r="L227" s="4">
        <v>0.71875</v>
      </c>
      <c r="M227" s="4">
        <v>1</v>
      </c>
    </row>
    <row r="228" spans="1:13">
      <c r="A228" t="s">
        <v>243</v>
      </c>
      <c r="B228">
        <v>140</v>
      </c>
      <c r="C228">
        <v>11</v>
      </c>
      <c r="D228">
        <v>0</v>
      </c>
      <c r="E228">
        <v>72</v>
      </c>
      <c r="F228">
        <v>50</v>
      </c>
      <c r="G228">
        <v>0</v>
      </c>
      <c r="H228">
        <v>2</v>
      </c>
      <c r="I228">
        <v>5</v>
      </c>
      <c r="J228">
        <v>74</v>
      </c>
      <c r="K228">
        <v>55</v>
      </c>
      <c r="L228" s="4">
        <v>0.5736434108527132</v>
      </c>
      <c r="M228" s="4">
        <v>0.28571428571428575</v>
      </c>
    </row>
    <row r="229" spans="1:13">
      <c r="A229" t="s">
        <v>244</v>
      </c>
      <c r="B229">
        <v>29</v>
      </c>
      <c r="C229">
        <v>8</v>
      </c>
      <c r="D229">
        <v>0</v>
      </c>
      <c r="E229">
        <v>10</v>
      </c>
      <c r="F229">
        <v>9</v>
      </c>
      <c r="G229">
        <v>0</v>
      </c>
      <c r="H229">
        <v>0</v>
      </c>
      <c r="I229">
        <v>2</v>
      </c>
      <c r="J229">
        <v>10</v>
      </c>
      <c r="K229">
        <v>11</v>
      </c>
      <c r="L229" s="4">
        <v>0.47619047619047622</v>
      </c>
      <c r="M229" s="4">
        <v>0</v>
      </c>
    </row>
    <row r="230" spans="1:13">
      <c r="A230" t="s">
        <v>245</v>
      </c>
      <c r="B230">
        <v>8</v>
      </c>
      <c r="C230">
        <v>0</v>
      </c>
      <c r="D230">
        <v>0</v>
      </c>
      <c r="E230">
        <v>5</v>
      </c>
      <c r="F230">
        <v>2</v>
      </c>
      <c r="G230">
        <v>0</v>
      </c>
      <c r="H230">
        <v>0</v>
      </c>
      <c r="I230">
        <v>1</v>
      </c>
      <c r="J230">
        <v>5</v>
      </c>
      <c r="K230">
        <v>3</v>
      </c>
      <c r="L230" s="4">
        <v>0.625</v>
      </c>
      <c r="M230" s="4">
        <v>0</v>
      </c>
    </row>
    <row r="231" spans="1:13">
      <c r="A231" t="s">
        <v>246</v>
      </c>
      <c r="B231">
        <v>150</v>
      </c>
      <c r="C231">
        <v>29</v>
      </c>
      <c r="D231">
        <v>0</v>
      </c>
      <c r="E231">
        <v>99</v>
      </c>
      <c r="F231">
        <v>14</v>
      </c>
      <c r="G231">
        <v>0</v>
      </c>
      <c r="H231">
        <v>2</v>
      </c>
      <c r="I231">
        <v>6</v>
      </c>
      <c r="J231">
        <v>101</v>
      </c>
      <c r="K231">
        <v>20</v>
      </c>
      <c r="L231" s="4">
        <v>0.83471074380165289</v>
      </c>
      <c r="M231" s="4">
        <v>0.25</v>
      </c>
    </row>
    <row r="232" spans="1:13">
      <c r="A232" t="s">
        <v>247</v>
      </c>
      <c r="B232">
        <v>199</v>
      </c>
      <c r="C232">
        <v>19</v>
      </c>
      <c r="D232">
        <v>0</v>
      </c>
      <c r="E232">
        <v>123</v>
      </c>
      <c r="F232">
        <v>44</v>
      </c>
      <c r="G232">
        <v>1</v>
      </c>
      <c r="H232">
        <v>2</v>
      </c>
      <c r="I232">
        <v>10</v>
      </c>
      <c r="J232">
        <v>125</v>
      </c>
      <c r="K232">
        <v>55</v>
      </c>
      <c r="L232" s="4">
        <v>0.69444444444444442</v>
      </c>
      <c r="M232" s="4">
        <v>0.15384615384615385</v>
      </c>
    </row>
    <row r="233" spans="1:13">
      <c r="A233" t="s">
        <v>248</v>
      </c>
      <c r="B233">
        <v>204</v>
      </c>
      <c r="C233">
        <v>14</v>
      </c>
      <c r="D233">
        <v>0</v>
      </c>
      <c r="E233">
        <v>97</v>
      </c>
      <c r="F233">
        <v>64</v>
      </c>
      <c r="G233">
        <v>0</v>
      </c>
      <c r="H233">
        <v>5</v>
      </c>
      <c r="I233">
        <v>24</v>
      </c>
      <c r="J233">
        <v>102</v>
      </c>
      <c r="K233">
        <v>88</v>
      </c>
      <c r="L233" s="4">
        <v>0.5368421052631579</v>
      </c>
      <c r="M233" s="4">
        <v>0.17241379310344829</v>
      </c>
    </row>
    <row r="234" spans="1:13">
      <c r="A234" t="s">
        <v>249</v>
      </c>
      <c r="B234">
        <v>170</v>
      </c>
      <c r="C234">
        <v>13</v>
      </c>
      <c r="D234">
        <v>0</v>
      </c>
      <c r="E234">
        <v>83</v>
      </c>
      <c r="F234">
        <v>51</v>
      </c>
      <c r="G234">
        <v>1</v>
      </c>
      <c r="H234">
        <v>4</v>
      </c>
      <c r="I234">
        <v>18</v>
      </c>
      <c r="J234">
        <v>87</v>
      </c>
      <c r="K234">
        <v>70</v>
      </c>
      <c r="L234" s="4">
        <v>0.55414012738853502</v>
      </c>
      <c r="M234" s="4">
        <v>0.17391304347826089</v>
      </c>
    </row>
    <row r="235" spans="1:13">
      <c r="A235" t="s">
        <v>250</v>
      </c>
      <c r="B235">
        <v>83</v>
      </c>
      <c r="C235">
        <v>6</v>
      </c>
      <c r="D235">
        <v>0</v>
      </c>
      <c r="E235">
        <v>53</v>
      </c>
      <c r="F235">
        <v>12</v>
      </c>
      <c r="G235">
        <v>1</v>
      </c>
      <c r="H235">
        <v>3</v>
      </c>
      <c r="I235">
        <v>8</v>
      </c>
      <c r="J235">
        <v>56</v>
      </c>
      <c r="K235">
        <v>21</v>
      </c>
      <c r="L235" s="4">
        <v>0.72727272727272729</v>
      </c>
      <c r="M235" s="4">
        <v>0.25</v>
      </c>
    </row>
    <row r="236" spans="1:13">
      <c r="A236" t="s">
        <v>251</v>
      </c>
      <c r="B236">
        <v>159</v>
      </c>
      <c r="C236">
        <v>13</v>
      </c>
      <c r="D236">
        <v>0</v>
      </c>
      <c r="E236">
        <v>110</v>
      </c>
      <c r="F236">
        <v>31</v>
      </c>
      <c r="G236">
        <v>1</v>
      </c>
      <c r="H236">
        <v>0</v>
      </c>
      <c r="I236">
        <v>4</v>
      </c>
      <c r="J236">
        <v>110</v>
      </c>
      <c r="K236">
        <v>36</v>
      </c>
      <c r="L236" s="4">
        <v>0.75342465753424659</v>
      </c>
      <c r="M236" s="4">
        <v>0</v>
      </c>
    </row>
    <row r="237" spans="1:13">
      <c r="A237" t="s">
        <v>252</v>
      </c>
      <c r="B237">
        <v>198</v>
      </c>
      <c r="C237">
        <v>19</v>
      </c>
      <c r="D237">
        <v>0</v>
      </c>
      <c r="E237">
        <v>153</v>
      </c>
      <c r="F237">
        <v>24</v>
      </c>
      <c r="G237">
        <v>0</v>
      </c>
      <c r="H237">
        <v>0</v>
      </c>
      <c r="I237">
        <v>2</v>
      </c>
      <c r="J237">
        <v>153</v>
      </c>
      <c r="K237">
        <v>26</v>
      </c>
      <c r="L237" s="4">
        <v>0.85474860335195535</v>
      </c>
      <c r="M237" s="4">
        <v>0</v>
      </c>
    </row>
    <row r="238" spans="1:13">
      <c r="A238" t="s">
        <v>253</v>
      </c>
      <c r="B238">
        <v>154</v>
      </c>
      <c r="C238">
        <v>18</v>
      </c>
      <c r="D238">
        <v>0</v>
      </c>
      <c r="E238">
        <v>120</v>
      </c>
      <c r="F238">
        <v>13</v>
      </c>
      <c r="G238">
        <v>2</v>
      </c>
      <c r="H238">
        <v>0</v>
      </c>
      <c r="I238">
        <v>1</v>
      </c>
      <c r="J238">
        <v>120</v>
      </c>
      <c r="K238">
        <v>16</v>
      </c>
      <c r="L238" s="4">
        <v>0.88235294117647056</v>
      </c>
      <c r="M238" s="4">
        <v>0</v>
      </c>
    </row>
    <row r="239" spans="1:13">
      <c r="A239" t="s">
        <v>254</v>
      </c>
      <c r="B239">
        <v>169</v>
      </c>
      <c r="C239">
        <v>18</v>
      </c>
      <c r="D239">
        <v>0</v>
      </c>
      <c r="E239">
        <v>127</v>
      </c>
      <c r="F239">
        <v>22</v>
      </c>
      <c r="G239">
        <v>0</v>
      </c>
      <c r="H239">
        <v>0</v>
      </c>
      <c r="I239">
        <v>2</v>
      </c>
      <c r="J239">
        <v>127</v>
      </c>
      <c r="K239">
        <v>24</v>
      </c>
      <c r="L239" s="4">
        <v>0.8410596026490067</v>
      </c>
      <c r="M239" s="4">
        <v>0</v>
      </c>
    </row>
    <row r="240" spans="1:13">
      <c r="A240" t="s">
        <v>255</v>
      </c>
      <c r="B240">
        <v>29</v>
      </c>
      <c r="C240">
        <v>1</v>
      </c>
      <c r="D240">
        <v>0</v>
      </c>
      <c r="E240">
        <v>16</v>
      </c>
      <c r="F240">
        <v>12</v>
      </c>
      <c r="G240">
        <v>0</v>
      </c>
      <c r="H240">
        <v>0</v>
      </c>
      <c r="I240">
        <v>0</v>
      </c>
      <c r="J240">
        <v>16</v>
      </c>
      <c r="K240">
        <v>12</v>
      </c>
      <c r="L240" s="4">
        <v>0.57142857142857151</v>
      </c>
      <c r="M240" s="4">
        <v>0</v>
      </c>
    </row>
    <row r="241" spans="1:13">
      <c r="A241" t="s">
        <v>256</v>
      </c>
      <c r="B241">
        <v>35</v>
      </c>
      <c r="C241">
        <v>3</v>
      </c>
      <c r="D241">
        <v>0</v>
      </c>
      <c r="E241">
        <v>24</v>
      </c>
      <c r="F241">
        <v>6</v>
      </c>
      <c r="G241">
        <v>0</v>
      </c>
      <c r="H241">
        <v>0</v>
      </c>
      <c r="I241">
        <v>2</v>
      </c>
      <c r="J241">
        <v>24</v>
      </c>
      <c r="K241">
        <v>8</v>
      </c>
      <c r="L241" s="4">
        <v>0.75</v>
      </c>
      <c r="M241" s="4">
        <v>0</v>
      </c>
    </row>
    <row r="242" spans="1:13">
      <c r="A242" t="s">
        <v>257</v>
      </c>
      <c r="B242">
        <v>495</v>
      </c>
      <c r="C242">
        <v>58</v>
      </c>
      <c r="D242">
        <v>0</v>
      </c>
      <c r="E242">
        <v>190</v>
      </c>
      <c r="F242">
        <v>189</v>
      </c>
      <c r="G242">
        <v>2</v>
      </c>
      <c r="H242">
        <v>8</v>
      </c>
      <c r="I242">
        <v>48</v>
      </c>
      <c r="J242">
        <v>198</v>
      </c>
      <c r="K242">
        <v>239</v>
      </c>
      <c r="L242" s="4">
        <v>0.45308924485125862</v>
      </c>
      <c r="M242" s="4">
        <v>0.13793103448275862</v>
      </c>
    </row>
    <row r="243" spans="1:13">
      <c r="A243" t="s">
        <v>258</v>
      </c>
      <c r="B243">
        <v>107</v>
      </c>
      <c r="C243">
        <v>17</v>
      </c>
      <c r="D243">
        <v>0</v>
      </c>
      <c r="E243">
        <v>71</v>
      </c>
      <c r="F243">
        <v>18</v>
      </c>
      <c r="G243">
        <v>1</v>
      </c>
      <c r="H243">
        <v>0</v>
      </c>
      <c r="I243">
        <v>0</v>
      </c>
      <c r="J243">
        <v>71</v>
      </c>
      <c r="K243">
        <v>19</v>
      </c>
      <c r="L243" s="4">
        <v>0.78888888888888886</v>
      </c>
      <c r="M243" s="4">
        <v>0</v>
      </c>
    </row>
    <row r="244" spans="1:13">
      <c r="A244" t="s">
        <v>259</v>
      </c>
      <c r="B244">
        <v>108</v>
      </c>
      <c r="C244">
        <v>5</v>
      </c>
      <c r="D244">
        <v>0</v>
      </c>
      <c r="E244">
        <v>77</v>
      </c>
      <c r="F244">
        <v>23</v>
      </c>
      <c r="G244">
        <v>0</v>
      </c>
      <c r="H244">
        <v>1</v>
      </c>
      <c r="I244">
        <v>2</v>
      </c>
      <c r="J244">
        <v>78</v>
      </c>
      <c r="K244">
        <v>25</v>
      </c>
      <c r="L244" s="4">
        <v>0.75728155339805825</v>
      </c>
      <c r="M244" s="4">
        <v>0.33333333333333337</v>
      </c>
    </row>
    <row r="245" spans="1:13">
      <c r="A245" t="s">
        <v>260</v>
      </c>
      <c r="B245">
        <v>83</v>
      </c>
      <c r="C245">
        <v>9</v>
      </c>
      <c r="D245">
        <v>0</v>
      </c>
      <c r="E245">
        <v>51</v>
      </c>
      <c r="F245">
        <v>21</v>
      </c>
      <c r="G245">
        <v>0</v>
      </c>
      <c r="H245">
        <v>0</v>
      </c>
      <c r="I245">
        <v>2</v>
      </c>
      <c r="J245">
        <v>51</v>
      </c>
      <c r="K245">
        <v>23</v>
      </c>
      <c r="L245" s="4">
        <v>0.68918918918918914</v>
      </c>
      <c r="M245" s="4">
        <v>0</v>
      </c>
    </row>
    <row r="246" spans="1:13">
      <c r="A246" t="s">
        <v>261</v>
      </c>
      <c r="B246">
        <v>80</v>
      </c>
      <c r="C246">
        <v>9</v>
      </c>
      <c r="D246">
        <v>0</v>
      </c>
      <c r="E246">
        <v>55</v>
      </c>
      <c r="F246">
        <v>14</v>
      </c>
      <c r="G246">
        <v>1</v>
      </c>
      <c r="H246">
        <v>0</v>
      </c>
      <c r="I246">
        <v>1</v>
      </c>
      <c r="J246">
        <v>55</v>
      </c>
      <c r="K246">
        <v>16</v>
      </c>
      <c r="L246" s="4">
        <v>0.77464788732394374</v>
      </c>
      <c r="M246" s="4">
        <v>0</v>
      </c>
    </row>
    <row r="247" spans="1:13">
      <c r="A247" t="s">
        <v>262</v>
      </c>
      <c r="B247">
        <v>160</v>
      </c>
      <c r="C247">
        <v>12</v>
      </c>
      <c r="D247">
        <v>0</v>
      </c>
      <c r="E247">
        <v>121</v>
      </c>
      <c r="F247">
        <v>18</v>
      </c>
      <c r="G247">
        <v>2</v>
      </c>
      <c r="H247">
        <v>3</v>
      </c>
      <c r="I247">
        <v>4</v>
      </c>
      <c r="J247">
        <v>124</v>
      </c>
      <c r="K247">
        <v>24</v>
      </c>
      <c r="L247" s="4">
        <v>0.83783783783783783</v>
      </c>
      <c r="M247" s="4">
        <v>0.33333333333333337</v>
      </c>
    </row>
    <row r="248" spans="1:13">
      <c r="A248" t="s">
        <v>263</v>
      </c>
      <c r="B248">
        <v>169</v>
      </c>
      <c r="C248">
        <v>12</v>
      </c>
      <c r="D248">
        <v>0</v>
      </c>
      <c r="E248">
        <v>74</v>
      </c>
      <c r="F248">
        <v>69</v>
      </c>
      <c r="G248">
        <v>5</v>
      </c>
      <c r="H248">
        <v>1</v>
      </c>
      <c r="I248">
        <v>8</v>
      </c>
      <c r="J248">
        <v>75</v>
      </c>
      <c r="K248">
        <v>82</v>
      </c>
      <c r="L248" s="4">
        <v>0.47770700636942676</v>
      </c>
      <c r="M248" s="4">
        <v>7.1428571428571438E-2</v>
      </c>
    </row>
    <row r="249" spans="1:13">
      <c r="A249" t="s">
        <v>264</v>
      </c>
      <c r="B249">
        <v>24</v>
      </c>
      <c r="C249">
        <v>1</v>
      </c>
      <c r="D249">
        <v>0</v>
      </c>
      <c r="E249">
        <v>15</v>
      </c>
      <c r="F249">
        <v>6</v>
      </c>
      <c r="G249">
        <v>0</v>
      </c>
      <c r="H249">
        <v>0</v>
      </c>
      <c r="I249">
        <v>2</v>
      </c>
      <c r="J249">
        <v>15</v>
      </c>
      <c r="K249">
        <v>8</v>
      </c>
      <c r="L249" s="4">
        <v>0.65217391304347827</v>
      </c>
      <c r="M249" s="4">
        <v>0</v>
      </c>
    </row>
    <row r="250" spans="1:13">
      <c r="A250" t="s">
        <v>265</v>
      </c>
      <c r="B250">
        <v>133</v>
      </c>
      <c r="C250">
        <v>7</v>
      </c>
      <c r="D250">
        <v>0</v>
      </c>
      <c r="E250">
        <v>72</v>
      </c>
      <c r="F250">
        <v>43</v>
      </c>
      <c r="G250">
        <v>0</v>
      </c>
      <c r="H250">
        <v>6</v>
      </c>
      <c r="I250">
        <v>5</v>
      </c>
      <c r="J250">
        <v>78</v>
      </c>
      <c r="K250">
        <v>48</v>
      </c>
      <c r="L250" s="4">
        <v>0.61904761904761907</v>
      </c>
      <c r="M250" s="4">
        <v>0.54545454545454541</v>
      </c>
    </row>
    <row r="251" spans="1:13">
      <c r="A251" t="s">
        <v>266</v>
      </c>
      <c r="B251">
        <v>10</v>
      </c>
      <c r="C251">
        <v>0</v>
      </c>
      <c r="D251">
        <v>0</v>
      </c>
      <c r="E251">
        <v>7</v>
      </c>
      <c r="F251">
        <v>2</v>
      </c>
      <c r="G251">
        <v>0</v>
      </c>
      <c r="H251">
        <v>0</v>
      </c>
      <c r="I251">
        <v>1</v>
      </c>
      <c r="J251">
        <v>7</v>
      </c>
      <c r="K251">
        <v>3</v>
      </c>
      <c r="L251" s="4">
        <v>0.7</v>
      </c>
      <c r="M251" s="4">
        <v>0</v>
      </c>
    </row>
    <row r="252" spans="1:13">
      <c r="A252" t="s">
        <v>267</v>
      </c>
      <c r="B252">
        <v>41</v>
      </c>
      <c r="C252">
        <v>3</v>
      </c>
      <c r="D252">
        <v>0</v>
      </c>
      <c r="E252">
        <v>16</v>
      </c>
      <c r="F252">
        <v>19</v>
      </c>
      <c r="G252">
        <v>0</v>
      </c>
      <c r="H252">
        <v>1</v>
      </c>
      <c r="I252">
        <v>2</v>
      </c>
      <c r="J252">
        <v>17</v>
      </c>
      <c r="K252">
        <v>21</v>
      </c>
      <c r="L252" s="4">
        <v>0.44736842105263158</v>
      </c>
      <c r="M252" s="4">
        <v>0.33333333333333337</v>
      </c>
    </row>
    <row r="253" spans="1:13">
      <c r="A253" t="s">
        <v>268</v>
      </c>
      <c r="B253">
        <v>76</v>
      </c>
      <c r="C253">
        <v>9</v>
      </c>
      <c r="D253">
        <v>0</v>
      </c>
      <c r="E253">
        <v>40</v>
      </c>
      <c r="F253">
        <v>22</v>
      </c>
      <c r="G253">
        <v>1</v>
      </c>
      <c r="H253">
        <v>0</v>
      </c>
      <c r="I253">
        <v>4</v>
      </c>
      <c r="J253">
        <v>40</v>
      </c>
      <c r="K253">
        <v>27</v>
      </c>
      <c r="L253" s="4">
        <v>0.59701492537313439</v>
      </c>
      <c r="M253" s="4">
        <v>0</v>
      </c>
    </row>
    <row r="254" spans="1:13">
      <c r="A254" t="s">
        <v>269</v>
      </c>
      <c r="B254">
        <v>13</v>
      </c>
      <c r="C254">
        <v>1</v>
      </c>
      <c r="D254">
        <v>0</v>
      </c>
      <c r="E254">
        <v>8</v>
      </c>
      <c r="F254">
        <v>3</v>
      </c>
      <c r="G254">
        <v>0</v>
      </c>
      <c r="H254">
        <v>0</v>
      </c>
      <c r="I254">
        <v>1</v>
      </c>
      <c r="J254">
        <v>8</v>
      </c>
      <c r="K254">
        <v>4</v>
      </c>
      <c r="L254" s="4">
        <v>0.66666666666666674</v>
      </c>
      <c r="M254" s="4">
        <v>0</v>
      </c>
    </row>
    <row r="255" spans="1:13">
      <c r="A255" t="s">
        <v>270</v>
      </c>
      <c r="B255">
        <v>105</v>
      </c>
      <c r="C255">
        <v>3</v>
      </c>
      <c r="D255">
        <v>0</v>
      </c>
      <c r="E255">
        <v>59</v>
      </c>
      <c r="F255">
        <v>42</v>
      </c>
      <c r="G255">
        <v>0</v>
      </c>
      <c r="H255">
        <v>0</v>
      </c>
      <c r="I255">
        <v>1</v>
      </c>
      <c r="J255">
        <v>59</v>
      </c>
      <c r="K255">
        <v>43</v>
      </c>
      <c r="L255" s="4">
        <v>0.57843137254901955</v>
      </c>
      <c r="M255" s="4">
        <v>0</v>
      </c>
    </row>
    <row r="256" spans="1:13">
      <c r="A256" s="2" t="s">
        <v>271</v>
      </c>
      <c r="B256" s="2">
        <v>14</v>
      </c>
      <c r="C256" s="2">
        <v>8</v>
      </c>
      <c r="D256" s="2">
        <v>0</v>
      </c>
      <c r="E256" s="2">
        <v>3</v>
      </c>
      <c r="F256" s="2">
        <v>3</v>
      </c>
      <c r="G256" s="2">
        <v>0</v>
      </c>
      <c r="H256" s="2">
        <v>0</v>
      </c>
      <c r="I256" s="2">
        <v>0</v>
      </c>
      <c r="J256" s="2">
        <v>3</v>
      </c>
      <c r="K256" s="2">
        <v>3</v>
      </c>
      <c r="L256" s="6">
        <v>0.5</v>
      </c>
      <c r="M256" s="6">
        <v>0</v>
      </c>
    </row>
    <row r="257" spans="1:13">
      <c r="A257" s="5" t="s">
        <v>34</v>
      </c>
      <c r="B257">
        <f t="shared" ref="B257:K257" si="3">SUM(B66:B256)</f>
        <v>17856</v>
      </c>
      <c r="C257">
        <f t="shared" si="3"/>
        <v>1916</v>
      </c>
      <c r="D257">
        <f t="shared" si="3"/>
        <v>1</v>
      </c>
      <c r="E257">
        <f t="shared" si="3"/>
        <v>10213</v>
      </c>
      <c r="F257">
        <f t="shared" si="3"/>
        <v>4668</v>
      </c>
      <c r="G257">
        <f t="shared" si="3"/>
        <v>65</v>
      </c>
      <c r="H257">
        <f t="shared" si="3"/>
        <v>163</v>
      </c>
      <c r="I257">
        <f t="shared" si="3"/>
        <v>828</v>
      </c>
      <c r="J257">
        <f t="shared" si="3"/>
        <v>10376</v>
      </c>
      <c r="K257">
        <f t="shared" si="3"/>
        <v>5563</v>
      </c>
      <c r="L257" s="4">
        <f>IF(SUM(E257,H257) &gt; 0,(SUM(E257,H257)/(B257-C257)),0)</f>
        <v>0.65094102885821836</v>
      </c>
      <c r="M257" s="4">
        <f>IF(H257 &gt; 0,(H257/(G257+H257+I257)),0)</f>
        <v>0.15435606060606061</v>
      </c>
    </row>
    <row r="259" spans="1:13">
      <c r="A259" s="2" t="s">
        <v>272</v>
      </c>
      <c r="B259" s="3" t="s">
        <v>2</v>
      </c>
      <c r="C259" s="3" t="s">
        <v>3</v>
      </c>
      <c r="D259" s="3" t="s">
        <v>4</v>
      </c>
      <c r="E259" s="3" t="s">
        <v>5</v>
      </c>
      <c r="F259" s="3" t="s">
        <v>6</v>
      </c>
      <c r="G259" s="3" t="s">
        <v>7</v>
      </c>
      <c r="H259" s="3" t="s">
        <v>8</v>
      </c>
      <c r="I259" s="3" t="s">
        <v>9</v>
      </c>
      <c r="J259" s="3" t="s">
        <v>10</v>
      </c>
      <c r="K259" s="3" t="s">
        <v>11</v>
      </c>
      <c r="L259" s="3" t="s">
        <v>12</v>
      </c>
      <c r="M259" s="3" t="s">
        <v>13</v>
      </c>
    </row>
    <row r="260" spans="1:13">
      <c r="A260" t="s">
        <v>273</v>
      </c>
      <c r="B260">
        <v>9781</v>
      </c>
      <c r="C260">
        <v>1188</v>
      </c>
      <c r="D260">
        <v>0</v>
      </c>
      <c r="E260">
        <v>5651</v>
      </c>
      <c r="F260">
        <v>2389</v>
      </c>
      <c r="G260">
        <v>32</v>
      </c>
      <c r="H260">
        <v>79</v>
      </c>
      <c r="I260">
        <v>440</v>
      </c>
      <c r="J260">
        <v>5730</v>
      </c>
      <c r="K260">
        <v>2863</v>
      </c>
      <c r="L260" s="4">
        <v>0.66682183172349585</v>
      </c>
      <c r="M260" s="4">
        <v>0.14337568058076225</v>
      </c>
    </row>
    <row r="261" spans="1:13">
      <c r="A261" s="2" t="s">
        <v>274</v>
      </c>
      <c r="B261" s="2">
        <v>8075</v>
      </c>
      <c r="C261" s="2">
        <v>728</v>
      </c>
      <c r="D261" s="2">
        <v>1</v>
      </c>
      <c r="E261" s="2">
        <v>4562</v>
      </c>
      <c r="F261" s="2">
        <v>2279</v>
      </c>
      <c r="G261" s="2">
        <v>33</v>
      </c>
      <c r="H261" s="2">
        <v>84</v>
      </c>
      <c r="I261" s="2">
        <v>388</v>
      </c>
      <c r="J261" s="2">
        <v>4646</v>
      </c>
      <c r="K261" s="2">
        <v>2700</v>
      </c>
      <c r="L261" s="6">
        <v>0.6323669524976181</v>
      </c>
      <c r="M261" s="6">
        <v>0.16633663366336635</v>
      </c>
    </row>
    <row r="262" spans="1:13">
      <c r="A262" s="5" t="s">
        <v>34</v>
      </c>
      <c r="B262">
        <f t="shared" ref="B262:K262" si="4">SUM(B260:B261)</f>
        <v>17856</v>
      </c>
      <c r="C262">
        <f t="shared" si="4"/>
        <v>1916</v>
      </c>
      <c r="D262">
        <f t="shared" si="4"/>
        <v>1</v>
      </c>
      <c r="E262">
        <f t="shared" si="4"/>
        <v>10213</v>
      </c>
      <c r="F262">
        <f t="shared" si="4"/>
        <v>4668</v>
      </c>
      <c r="G262">
        <f t="shared" si="4"/>
        <v>65</v>
      </c>
      <c r="H262">
        <f t="shared" si="4"/>
        <v>163</v>
      </c>
      <c r="I262">
        <f t="shared" si="4"/>
        <v>828</v>
      </c>
      <c r="J262">
        <f t="shared" si="4"/>
        <v>10376</v>
      </c>
      <c r="K262">
        <f t="shared" si="4"/>
        <v>5563</v>
      </c>
      <c r="L262" s="4">
        <f>IF(SUM(E262,H262) &gt; 0,(SUM(E262,H262)/(B262-C262)),0)</f>
        <v>0.65094102885821836</v>
      </c>
      <c r="M262" s="4">
        <f>IF(H262 &gt; 0,(H262/(G262+H262+I262)),0)</f>
        <v>0.15435606060606061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Globals 2003-2023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Àgata Segura Castellà</cp:lastModifiedBy>
  <dcterms:modified xsi:type="dcterms:W3CDTF">2024-05-09T09:11:41Z</dcterms:modified>
</cp:coreProperties>
</file>